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activeTab="1"/>
  </bookViews>
  <sheets>
    <sheet name="9 класс " sheetId="1" r:id="rId1"/>
    <sheet name="10 класс" sheetId="2" r:id="rId2"/>
    <sheet name="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'9 класс '!$A$1:$L$8</definedName>
  </definedNames>
  <calcPr fullCalcOnLoad="1"/>
</workbook>
</file>

<file path=xl/sharedStrings.xml><?xml version="1.0" encoding="utf-8"?>
<sst xmlns="http://schemas.openxmlformats.org/spreadsheetml/2006/main" count="268" uniqueCount="135">
  <si>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</si>
  <si>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</si>
  <si>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</si>
  <si>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</si>
  <si>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</si>
  <si>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</si>
  <si>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</si>
  <si>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</si>
  <si>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</si>
  <si>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</si>
  <si>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</si>
  <si>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</si>
  <si>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</si>
  <si>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не имеются</t>
  </si>
  <si>
    <t>м</t>
  </si>
  <si>
    <t>ж</t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</si>
  <si>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</si>
  <si>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</si>
  <si>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Отчество</t>
    </r>
    <r>
      <rPr>
        <b/>
        <sz val="10"/>
        <color indexed="10"/>
        <rFont val="Arial"/>
        <family val="2"/>
      </rPr>
      <t>*</t>
    </r>
  </si>
  <si>
    <r>
      <t>Пол</t>
    </r>
    <r>
      <rPr>
        <b/>
        <sz val="10"/>
        <color indexed="10"/>
        <rFont val="Arial"/>
        <family val="2"/>
      </rPr>
      <t>*</t>
    </r>
  </si>
  <si>
    <r>
      <t>Дата рождения</t>
    </r>
    <r>
      <rPr>
        <b/>
        <sz val="10"/>
        <color indexed="10"/>
        <rFont val="Arial"/>
        <family val="2"/>
      </rPr>
      <t>*</t>
    </r>
  </si>
  <si>
    <r>
      <t>Гражданство</t>
    </r>
    <r>
      <rPr>
        <b/>
        <sz val="10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</si>
  <si>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</si>
  <si>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</si>
  <si>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</si>
  <si>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</si>
  <si>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r>
      <t>Результат (балл)</t>
    </r>
    <r>
      <rPr>
        <b/>
        <sz val="10"/>
        <color indexed="10"/>
        <rFont val="Arial"/>
        <family val="2"/>
      </rPr>
      <t>*</t>
    </r>
  </si>
  <si>
    <t>Евгеньевна</t>
  </si>
  <si>
    <t>Владимировна</t>
  </si>
  <si>
    <t>Александра</t>
  </si>
  <si>
    <t>Татьяна</t>
  </si>
  <si>
    <t>Анатольевна</t>
  </si>
  <si>
    <t>Дмитрий</t>
  </si>
  <si>
    <t>Александрович</t>
  </si>
  <si>
    <t>РФ</t>
  </si>
  <si>
    <t>Андреевич</t>
  </si>
  <si>
    <t>Анна</t>
  </si>
  <si>
    <t>Муниципальное бюджетное общеобразовательное учреждение «Гимназия №8 города Евпатории Республики Крым"</t>
  </si>
  <si>
    <t xml:space="preserve">Обухова </t>
  </si>
  <si>
    <t xml:space="preserve">Александра </t>
  </si>
  <si>
    <t>призер</t>
  </si>
  <si>
    <t xml:space="preserve">Калякин </t>
  </si>
  <si>
    <t>Всеволод</t>
  </si>
  <si>
    <t>Валерьевич</t>
  </si>
  <si>
    <t>Муниципальное бюджетное общеобразовательное учреждение «Средняя школа №18 города Евпатории Республики Крым"</t>
  </si>
  <si>
    <t>победитель</t>
  </si>
  <si>
    <t>Бельтюкова</t>
  </si>
  <si>
    <t>Геннадьевна</t>
  </si>
  <si>
    <t>07.09.2002</t>
  </si>
  <si>
    <t xml:space="preserve">муниципальное бюджетное общеобразовательное учреждение «Средняя общеобразовательная школа детский сад №36» муниципального образования городской округ Симферополь Республики Крым </t>
  </si>
  <si>
    <t>Перегуда</t>
  </si>
  <si>
    <t xml:space="preserve">Валерия </t>
  </si>
  <si>
    <t>не имеется</t>
  </si>
  <si>
    <t xml:space="preserve">Муниципальное бюджетное общеобразовательное учреждение «Открытый космический лицей» муниципального образования городской округ Симферополь Республики Крым </t>
  </si>
  <si>
    <t>Маликова</t>
  </si>
  <si>
    <t>25.09.2003</t>
  </si>
  <si>
    <t xml:space="preserve">Муниципальное бюджетное общеобразовательное учреждение «Школа-лицей» № 3 им. А.С. Макаренко муниципального образования городской округ Симферополь Республики Крым </t>
  </si>
  <si>
    <t>Куликов</t>
  </si>
  <si>
    <t>Александр</t>
  </si>
  <si>
    <t>Муниципальное бюджетное образовательное учреждение "Константиновская школа" Симферопольского района Республики Крым</t>
  </si>
  <si>
    <t>Добровенскис</t>
  </si>
  <si>
    <t>Роман</t>
  </si>
  <si>
    <t>Владимирасович</t>
  </si>
  <si>
    <t xml:space="preserve">Муниципальное бюджетное общеобразовательное учреждение "Школа №17 г. Феодосия Республики Крым" </t>
  </si>
  <si>
    <t>Латышев</t>
  </si>
  <si>
    <r>
      <t>ФИО учителя, подготовившего участника олимпиады</t>
    </r>
    <r>
      <rPr>
        <b/>
        <sz val="10"/>
        <color indexed="10"/>
        <rFont val="Arial"/>
        <family val="2"/>
      </rPr>
      <t>*</t>
    </r>
  </si>
  <si>
    <t>Русаков</t>
  </si>
  <si>
    <t>Сергеевич</t>
  </si>
  <si>
    <t>Муниципальное бюджетное общеобразовательное учреждение « Школа-лицей №17» муниципального образования городской округ Симферополь Республики Крым</t>
  </si>
  <si>
    <t>Ягьяева Гульнара Идрисовна</t>
  </si>
  <si>
    <t>Якушков</t>
  </si>
  <si>
    <t>Кирилл</t>
  </si>
  <si>
    <t>Кичижиева Марина Валерьевна</t>
  </si>
  <si>
    <t>Алёша</t>
  </si>
  <si>
    <t>Никита</t>
  </si>
  <si>
    <t>Владимирович</t>
  </si>
  <si>
    <t>ГБОУ КШИ "Крымский кадетский корпус"</t>
  </si>
  <si>
    <t>Чечуев И.М.</t>
  </si>
  <si>
    <t>Аглушевич</t>
  </si>
  <si>
    <t>Анастасия</t>
  </si>
  <si>
    <t>Александровна</t>
  </si>
  <si>
    <t>10.01.2004</t>
  </si>
  <si>
    <t xml:space="preserve">Муниципальное бюджетное общеобразовательное учреждение «Гимназия №11 им. К.А. Тренева» муниципального образования городской округ Симферополь Республики Крым </t>
  </si>
  <si>
    <t>Сейтасанова Ольга Игоревна</t>
  </si>
  <si>
    <t>Шкавронская</t>
  </si>
  <si>
    <t>Мария</t>
  </si>
  <si>
    <t xml:space="preserve">Муниципальное бюджетное общеобразовательное учреждение «Средняя общеобразовательная школа №18» муниципального образования городской округ Симферополь Республики Крым </t>
  </si>
  <si>
    <t>Курибко Олег Васильевич</t>
  </si>
  <si>
    <t>Танаев</t>
  </si>
  <si>
    <t>Владислав</t>
  </si>
  <si>
    <t>Иванович</t>
  </si>
  <si>
    <t>Муниципальное бюджетное общеобразовательное учреждение «Симферопольская академическая гимназия» муниципального образования городской округ Симферополь Республики Крым</t>
  </si>
  <si>
    <t>Дробот Нина Михайловна</t>
  </si>
  <si>
    <t xml:space="preserve">Ахмедов </t>
  </si>
  <si>
    <t>Артур</t>
  </si>
  <si>
    <t>Михайлович</t>
  </si>
  <si>
    <t>Муниципальное бюджетное общеобразовательное учреждение "Новосельская средняя школа" муниципального образования Черноморский район Республика Крым</t>
  </si>
  <si>
    <t>Арабская Замира Февзиевна</t>
  </si>
  <si>
    <t>Курлов</t>
  </si>
  <si>
    <t>Олег</t>
  </si>
  <si>
    <t>Петрович</t>
  </si>
  <si>
    <t xml:space="preserve">Муниципальное бюджетное общеобразовательное учреждение «Средняя общеобразовательная школа №23» муниципального образования городской округ Симферополь Республики Крым </t>
  </si>
  <si>
    <t>Астафуров</t>
  </si>
  <si>
    <t>Дмитриевич</t>
  </si>
  <si>
    <t xml:space="preserve">Муниципальное бюджетное общеобразовательное учреждение «Черноморская средняя  школа №1 им.Н.Кудри» муниципального образования Черноморский район Республики Крым </t>
  </si>
  <si>
    <t>Кармалита</t>
  </si>
  <si>
    <t>Виолетта</t>
  </si>
  <si>
    <t>Дараган</t>
  </si>
  <si>
    <t>Сергей</t>
  </si>
  <si>
    <t>Владиславович</t>
  </si>
  <si>
    <t>Государственное бюджетное общеобраовательное учреждение РК "Керченский учебно-воспитательный комплекс-интернат-лицей искусств"</t>
  </si>
  <si>
    <t>Манько</t>
  </si>
  <si>
    <t>Муниципальное бюджетное общеобразовательное учреждение «Средняя школа №14 города Евпатории Республики Крым"</t>
  </si>
  <si>
    <t>Дайнеко</t>
  </si>
  <si>
    <t>Симона</t>
  </si>
  <si>
    <t>Руслановна</t>
  </si>
  <si>
    <t>Дивеха</t>
  </si>
  <si>
    <t>Викторовна</t>
  </si>
  <si>
    <t>Государственное бюджетное образовательное учреждение Республики Крым «Крымская гимназия-интернат для одаренных детей»</t>
  </si>
  <si>
    <t xml:space="preserve">Шаповаленко  </t>
  </si>
  <si>
    <t>Виктория</t>
  </si>
  <si>
    <t>Игоревна</t>
  </si>
  <si>
    <t xml:space="preserve">Муниципальное бюджетное общеобразовательное учреждение «Средняя общеобразовательная школа № 31» муниципального образования городской округ Симферополь Республики Крым </t>
  </si>
  <si>
    <t>Завгородний</t>
  </si>
  <si>
    <t>Владимир</t>
  </si>
  <si>
    <t>Муниципальное бюджетное общеобразовательное учреждение "Школа-гимназия № 1" городского округа Судак</t>
  </si>
  <si>
    <t>Кривенцев</t>
  </si>
  <si>
    <t>Глеб</t>
  </si>
  <si>
    <t>Витальевич</t>
  </si>
  <si>
    <t>Талащук</t>
  </si>
  <si>
    <t>Лилия</t>
  </si>
  <si>
    <t>Григорьевна</t>
  </si>
  <si>
    <t>17.09.2001</t>
  </si>
  <si>
    <t>МОУ "Школ-лицей№ 1" города Алушты</t>
  </si>
  <si>
    <t>Успаленко И.Н.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</si>
</sst>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1" xfId="73" applyFont="1" applyFill="1" applyBorder="1" applyAlignment="1">
      <alignment horizontal="center" vertical="center"/>
      <protection/>
    </xf>
    <xf numFmtId="0" fontId="26" fillId="0" borderId="1" xfId="73" applyFont="1" applyFill="1" applyBorder="1" applyAlignment="1">
      <alignment horizontal="center" vertical="center" wrapText="1"/>
      <protection/>
    </xf>
    <xf numFmtId="0" fontId="24" fillId="0" borderId="1" xfId="73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14" fontId="29" fillId="0" borderId="14" xfId="0" applyNumberFormat="1" applyFont="1" applyFill="1" applyBorder="1" applyAlignment="1">
      <alignment horizontal="left" vertical="center"/>
    </xf>
    <xf numFmtId="0" fontId="22" fillId="0" borderId="14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4" xfId="0" applyFont="1" applyFill="1" applyBorder="1" applyAlignment="1">
      <alignment horizontal="left" wrapText="1"/>
    </xf>
    <xf numFmtId="14" fontId="22" fillId="0" borderId="14" xfId="0" applyNumberFormat="1" applyFont="1" applyFill="1" applyBorder="1" applyAlignment="1">
      <alignment horizontal="left" wrapText="1"/>
    </xf>
    <xf numFmtId="0" fontId="22" fillId="0" borderId="14" xfId="0" applyNumberFormat="1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/>
    </xf>
    <xf numFmtId="14" fontId="22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left"/>
    </xf>
    <xf numFmtId="14" fontId="22" fillId="0" borderId="14" xfId="0" applyNumberFormat="1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14" fontId="22" fillId="0" borderId="1" xfId="0" applyNumberFormat="1" applyFont="1" applyFill="1" applyBorder="1" applyAlignment="1">
      <alignment horizontal="left" wrapText="1"/>
    </xf>
    <xf numFmtId="0" fontId="22" fillId="0" borderId="1" xfId="0" applyNumberFormat="1" applyFont="1" applyFill="1" applyBorder="1" applyAlignment="1">
      <alignment horizontal="left" wrapText="1"/>
    </xf>
    <xf numFmtId="49" fontId="22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14" fontId="22" fillId="0" borderId="15" xfId="0" applyNumberFormat="1" applyFont="1" applyFill="1" applyBorder="1" applyAlignment="1">
      <alignment horizontal="left"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14" fontId="22" fillId="0" borderId="18" xfId="0" applyNumberFormat="1" applyFont="1" applyFill="1" applyBorder="1" applyAlignment="1">
      <alignment horizontal="left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7" fillId="0" borderId="17" xfId="71" applyFont="1" applyFill="1" applyBorder="1" applyAlignment="1">
      <alignment horizontal="left" vertical="center"/>
      <protection/>
    </xf>
    <xf numFmtId="0" fontId="27" fillId="0" borderId="18" xfId="71" applyFont="1" applyFill="1" applyBorder="1" applyAlignment="1">
      <alignment horizontal="left" vertical="center"/>
      <protection/>
    </xf>
    <xf numFmtId="0" fontId="22" fillId="0" borderId="18" xfId="71" applyFont="1" applyFill="1" applyBorder="1" applyAlignment="1">
      <alignment horizontal="left"/>
      <protection/>
    </xf>
    <xf numFmtId="14" fontId="22" fillId="0" borderId="18" xfId="71" applyNumberFormat="1" applyFont="1" applyFill="1" applyBorder="1" applyAlignment="1">
      <alignment horizontal="left" vertical="center"/>
      <protection/>
    </xf>
    <xf numFmtId="0" fontId="22" fillId="0" borderId="13" xfId="71" applyNumberFormat="1" applyFont="1" applyFill="1" applyBorder="1" applyAlignment="1">
      <alignment horizontal="left" vertical="center" wrapText="1"/>
      <protection/>
    </xf>
    <xf numFmtId="0" fontId="22" fillId="0" borderId="16" xfId="71" applyNumberFormat="1" applyFont="1" applyFill="1" applyBorder="1" applyAlignment="1">
      <alignment horizontal="left" vertical="center"/>
      <protection/>
    </xf>
    <xf numFmtId="0" fontId="22" fillId="0" borderId="17" xfId="71" applyFont="1" applyFill="1" applyBorder="1" applyAlignment="1">
      <alignment horizontal="left" vertical="center" wrapText="1"/>
      <protection/>
    </xf>
    <xf numFmtId="0" fontId="27" fillId="0" borderId="15" xfId="71" applyFont="1" applyFill="1" applyBorder="1" applyAlignment="1">
      <alignment horizontal="left" vertical="center"/>
      <protection/>
    </xf>
    <xf numFmtId="0" fontId="22" fillId="0" borderId="13" xfId="71" applyFont="1" applyFill="1" applyBorder="1" applyAlignment="1">
      <alignment horizontal="left" vertical="center"/>
      <protection/>
    </xf>
    <xf numFmtId="0" fontId="27" fillId="0" borderId="13" xfId="71" applyFont="1" applyFill="1" applyBorder="1" applyAlignment="1">
      <alignment horizontal="left" vertical="center" wrapText="1"/>
      <protection/>
    </xf>
    <xf numFmtId="0" fontId="22" fillId="0" borderId="14" xfId="0" applyNumberFormat="1" applyFont="1" applyFill="1" applyBorder="1" applyAlignment="1">
      <alignment horizontal="left" vertical="top" wrapText="1"/>
    </xf>
    <xf numFmtId="0" fontId="27" fillId="0" borderId="14" xfId="72" applyFont="1" applyFill="1" applyBorder="1" applyAlignment="1">
      <alignment horizontal="left" vertical="center"/>
      <protection/>
    </xf>
    <xf numFmtId="0" fontId="30" fillId="0" borderId="14" xfId="0" applyFont="1" applyFill="1" applyBorder="1" applyAlignment="1">
      <alignment horizontal="left" vertical="center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14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/>
    </xf>
    <xf numFmtId="14" fontId="22" fillId="0" borderId="1" xfId="0" applyNumberFormat="1" applyFont="1" applyFill="1" applyBorder="1" applyAlignment="1">
      <alignment horizontal="left"/>
    </xf>
    <xf numFmtId="0" fontId="22" fillId="0" borderId="1" xfId="0" applyNumberFormat="1" applyFont="1" applyFill="1" applyBorder="1" applyAlignment="1">
      <alignment horizontal="left"/>
    </xf>
    <xf numFmtId="0" fontId="22" fillId="0" borderId="14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left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Лист1" xfId="72"/>
    <cellStyle name="Обычный_Лист1_-7  Рейтинговая таблица  по физике Джанк. р-н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PageLayoutView="0" workbookViewId="0" topLeftCell="A4">
      <selection activeCell="A9" sqref="A9:IV10"/>
    </sheetView>
  </sheetViews>
  <sheetFormatPr defaultColWidth="9.00390625" defaultRowHeight="12.75"/>
  <cols>
    <col min="1" max="1" width="6.00390625" style="12" customWidth="1"/>
    <col min="2" max="2" width="25.75390625" style="12" customWidth="1"/>
    <col min="3" max="3" width="16.625" style="12" customWidth="1"/>
    <col min="4" max="4" width="16.375" style="12" customWidth="1"/>
    <col min="5" max="5" width="6.00390625" style="12" customWidth="1"/>
    <col min="6" max="6" width="11.125" style="12" customWidth="1"/>
    <col min="7" max="7" width="15.875" style="12" customWidth="1"/>
    <col min="8" max="8" width="12.75390625" style="12" customWidth="1"/>
    <col min="9" max="9" width="76.75390625" style="12" customWidth="1"/>
    <col min="10" max="10" width="7.375" style="12" customWidth="1"/>
    <col min="11" max="11" width="11.25390625" style="12" customWidth="1"/>
    <col min="12" max="12" width="7.75390625" style="12" customWidth="1"/>
    <col min="13" max="16384" width="9.125" style="12" customWidth="1"/>
  </cols>
  <sheetData>
    <row r="1" spans="1:13" ht="76.5">
      <c r="A1" s="14" t="s">
        <v>4</v>
      </c>
      <c r="B1" s="15" t="s">
        <v>16</v>
      </c>
      <c r="C1" s="15" t="s">
        <v>17</v>
      </c>
      <c r="D1" s="15" t="s">
        <v>18</v>
      </c>
      <c r="E1" s="15" t="s">
        <v>19</v>
      </c>
      <c r="F1" s="16" t="s">
        <v>20</v>
      </c>
      <c r="G1" s="15" t="s">
        <v>21</v>
      </c>
      <c r="H1" s="15" t="s">
        <v>22</v>
      </c>
      <c r="I1" s="15" t="s">
        <v>23</v>
      </c>
      <c r="J1" s="15" t="s">
        <v>24</v>
      </c>
      <c r="K1" s="15" t="s">
        <v>25</v>
      </c>
      <c r="L1" s="15" t="s">
        <v>26</v>
      </c>
      <c r="M1" s="13"/>
    </row>
    <row r="2" spans="1:12" s="21" customFormat="1" ht="15.75">
      <c r="A2" s="17">
        <v>1</v>
      </c>
      <c r="B2" s="18" t="s">
        <v>60</v>
      </c>
      <c r="C2" s="18" t="s">
        <v>61</v>
      </c>
      <c r="D2" s="18" t="s">
        <v>62</v>
      </c>
      <c r="E2" s="17" t="s">
        <v>14</v>
      </c>
      <c r="F2" s="19">
        <v>37461</v>
      </c>
      <c r="G2" s="20" t="s">
        <v>12</v>
      </c>
      <c r="H2" s="20" t="s">
        <v>13</v>
      </c>
      <c r="I2" s="17" t="s">
        <v>63</v>
      </c>
      <c r="J2" s="17">
        <v>9</v>
      </c>
      <c r="K2" s="17" t="s">
        <v>45</v>
      </c>
      <c r="L2" s="17">
        <v>17.5</v>
      </c>
    </row>
    <row r="3" spans="1:12" s="21" customFormat="1" ht="15.75">
      <c r="A3" s="17">
        <f>A2+1</f>
        <v>2</v>
      </c>
      <c r="B3" s="18" t="s">
        <v>64</v>
      </c>
      <c r="C3" s="18" t="s">
        <v>32</v>
      </c>
      <c r="D3" s="18" t="s">
        <v>33</v>
      </c>
      <c r="E3" s="17" t="s">
        <v>14</v>
      </c>
      <c r="F3" s="19">
        <v>37582</v>
      </c>
      <c r="G3" s="20" t="s">
        <v>12</v>
      </c>
      <c r="H3" s="20" t="s">
        <v>13</v>
      </c>
      <c r="I3" s="17" t="s">
        <v>63</v>
      </c>
      <c r="J3" s="17">
        <v>9</v>
      </c>
      <c r="K3" s="17" t="s">
        <v>3</v>
      </c>
      <c r="L3" s="17">
        <v>16</v>
      </c>
    </row>
    <row r="4" spans="1:12" s="21" customFormat="1" ht="31.5">
      <c r="A4" s="17" t="e">
        <f>#REF!+1</f>
        <v>#REF!</v>
      </c>
      <c r="B4" s="25" t="s">
        <v>41</v>
      </c>
      <c r="C4" s="25" t="s">
        <v>42</v>
      </c>
      <c r="D4" s="25" t="s">
        <v>43</v>
      </c>
      <c r="E4" s="25" t="s">
        <v>7</v>
      </c>
      <c r="F4" s="26">
        <v>37422</v>
      </c>
      <c r="G4" s="24" t="s">
        <v>12</v>
      </c>
      <c r="H4" s="27" t="s">
        <v>13</v>
      </c>
      <c r="I4" s="22" t="s">
        <v>44</v>
      </c>
      <c r="J4" s="25">
        <v>9</v>
      </c>
      <c r="K4" s="25" t="s">
        <v>45</v>
      </c>
      <c r="L4" s="25">
        <v>12</v>
      </c>
    </row>
    <row r="5" spans="1:12" s="21" customFormat="1" ht="31.5">
      <c r="A5" s="17" t="e">
        <f>A4+1</f>
        <v>#REF!</v>
      </c>
      <c r="B5" s="17" t="s">
        <v>57</v>
      </c>
      <c r="C5" s="17" t="s">
        <v>58</v>
      </c>
      <c r="D5" s="17" t="s">
        <v>33</v>
      </c>
      <c r="E5" s="17" t="s">
        <v>14</v>
      </c>
      <c r="F5" s="28">
        <v>37557</v>
      </c>
      <c r="G5" s="29" t="s">
        <v>12</v>
      </c>
      <c r="H5" s="30" t="s">
        <v>13</v>
      </c>
      <c r="I5" s="29" t="s">
        <v>59</v>
      </c>
      <c r="J5" s="17">
        <v>9</v>
      </c>
      <c r="K5" s="29" t="s">
        <v>3</v>
      </c>
      <c r="L5" s="17">
        <v>11</v>
      </c>
    </row>
    <row r="6" spans="1:12" s="21" customFormat="1" ht="31.5">
      <c r="A6" s="17" t="e">
        <f>A5+1</f>
        <v>#REF!</v>
      </c>
      <c r="B6" s="25" t="s">
        <v>38</v>
      </c>
      <c r="C6" s="25" t="s">
        <v>39</v>
      </c>
      <c r="D6" s="25" t="s">
        <v>27</v>
      </c>
      <c r="E6" s="25" t="s">
        <v>8</v>
      </c>
      <c r="F6" s="26">
        <v>37718</v>
      </c>
      <c r="G6" s="24" t="s">
        <v>12</v>
      </c>
      <c r="H6" s="27" t="s">
        <v>13</v>
      </c>
      <c r="I6" s="22" t="s">
        <v>37</v>
      </c>
      <c r="J6" s="25">
        <v>9</v>
      </c>
      <c r="K6" s="25" t="s">
        <v>40</v>
      </c>
      <c r="L6" s="25">
        <v>10</v>
      </c>
    </row>
    <row r="7" spans="1:12" s="21" customFormat="1" ht="47.25">
      <c r="A7" s="17" t="e">
        <f>A6+1</f>
        <v>#REF!</v>
      </c>
      <c r="B7" s="22" t="s">
        <v>46</v>
      </c>
      <c r="C7" s="22" t="s">
        <v>36</v>
      </c>
      <c r="D7" s="22" t="s">
        <v>47</v>
      </c>
      <c r="E7" s="31" t="s">
        <v>15</v>
      </c>
      <c r="F7" s="31" t="s">
        <v>48</v>
      </c>
      <c r="G7" s="24" t="s">
        <v>12</v>
      </c>
      <c r="H7" s="24" t="s">
        <v>13</v>
      </c>
      <c r="I7" s="29" t="s">
        <v>49</v>
      </c>
      <c r="J7" s="22">
        <v>9</v>
      </c>
      <c r="K7" s="22" t="s">
        <v>3</v>
      </c>
      <c r="L7" s="22">
        <v>10</v>
      </c>
    </row>
    <row r="8" spans="1:12" s="21" customFormat="1" ht="47.25">
      <c r="A8" s="17" t="e">
        <f>A7+1</f>
        <v>#REF!</v>
      </c>
      <c r="B8" s="22" t="s">
        <v>50</v>
      </c>
      <c r="C8" s="22" t="s">
        <v>51</v>
      </c>
      <c r="D8" s="22" t="s">
        <v>31</v>
      </c>
      <c r="E8" s="22" t="s">
        <v>8</v>
      </c>
      <c r="F8" s="23">
        <v>37701</v>
      </c>
      <c r="G8" s="24" t="s">
        <v>12</v>
      </c>
      <c r="H8" s="24" t="s">
        <v>52</v>
      </c>
      <c r="I8" s="29" t="s">
        <v>53</v>
      </c>
      <c r="J8" s="22">
        <v>9</v>
      </c>
      <c r="K8" s="22" t="s">
        <v>3</v>
      </c>
      <c r="L8" s="22">
        <v>10</v>
      </c>
    </row>
    <row r="9" spans="1:12" s="21" customFormat="1" ht="47.25">
      <c r="A9" s="17" t="e">
        <f>#REF!+1</f>
        <v>#REF!</v>
      </c>
      <c r="B9" s="32" t="s">
        <v>54</v>
      </c>
      <c r="C9" s="32" t="s">
        <v>30</v>
      </c>
      <c r="D9" s="32" t="s">
        <v>28</v>
      </c>
      <c r="E9" s="32" t="s">
        <v>15</v>
      </c>
      <c r="F9" s="35" t="s">
        <v>55</v>
      </c>
      <c r="G9" s="34" t="s">
        <v>12</v>
      </c>
      <c r="H9" s="34" t="s">
        <v>13</v>
      </c>
      <c r="I9" s="36" t="s">
        <v>56</v>
      </c>
      <c r="J9" s="32">
        <v>9</v>
      </c>
      <c r="K9" s="32" t="s">
        <v>11</v>
      </c>
      <c r="L9" s="32">
        <v>8</v>
      </c>
    </row>
  </sheetData>
  <sheetProtection/>
  <dataValidations count="3">
    <dataValidation type="list" allowBlank="1" showInputMessage="1" showErrorMessage="1" sqref="E2:E9">
      <formula1>sex</formula1>
    </dataValidation>
    <dataValidation type="list" allowBlank="1" showInputMessage="1" showErrorMessage="1" sqref="J2:J9">
      <formula1>level</formula1>
    </dataValidation>
    <dataValidation type="list" allowBlank="1" showInputMessage="1" showErrorMessage="1" sqref="K2:K9">
      <formula1>t_type</formula1>
    </dataValidation>
  </dataValidations>
  <printOptions/>
  <pageMargins left="0.2362204724409449" right="0.07874015748031496" top="0.4724409448818898" bottom="0.5905511811023623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4">
      <selection activeCell="B6" sqref="B6"/>
    </sheetView>
  </sheetViews>
  <sheetFormatPr defaultColWidth="9.00390625" defaultRowHeight="49.5" customHeight="1"/>
  <cols>
    <col min="1" max="1" width="6.25390625" style="0" customWidth="1"/>
    <col min="2" max="2" width="14.25390625" style="0" customWidth="1"/>
    <col min="3" max="3" width="12.625" style="0" customWidth="1"/>
    <col min="4" max="4" width="14.625" style="0" customWidth="1"/>
    <col min="6" max="6" width="12.375" style="0" customWidth="1"/>
    <col min="7" max="7" width="12.25390625" style="0" customWidth="1"/>
    <col min="8" max="8" width="12.75390625" style="0" customWidth="1"/>
    <col min="9" max="9" width="68.25390625" style="0" customWidth="1"/>
    <col min="11" max="11" width="12.875" style="0" customWidth="1"/>
    <col min="13" max="13" width="18.125" style="0" customWidth="1"/>
  </cols>
  <sheetData>
    <row r="1" spans="1:14" s="38" customFormat="1" ht="49.5" customHeight="1">
      <c r="A1" s="14" t="s">
        <v>4</v>
      </c>
      <c r="B1" s="15" t="s">
        <v>16</v>
      </c>
      <c r="C1" s="15" t="s">
        <v>17</v>
      </c>
      <c r="D1" s="15" t="s">
        <v>18</v>
      </c>
      <c r="E1" s="15" t="s">
        <v>19</v>
      </c>
      <c r="F1" s="16" t="s">
        <v>20</v>
      </c>
      <c r="G1" s="15" t="s">
        <v>21</v>
      </c>
      <c r="H1" s="15" t="s">
        <v>22</v>
      </c>
      <c r="I1" s="15" t="s">
        <v>23</v>
      </c>
      <c r="J1" s="15" t="s">
        <v>24</v>
      </c>
      <c r="K1" s="15" t="s">
        <v>25</v>
      </c>
      <c r="L1" s="15" t="s">
        <v>26</v>
      </c>
      <c r="M1" s="16" t="s">
        <v>65</v>
      </c>
      <c r="N1" s="37"/>
    </row>
    <row r="2" spans="1:28" s="21" customFormat="1" ht="49.5" customHeight="1">
      <c r="A2" s="22">
        <v>1</v>
      </c>
      <c r="B2" s="22" t="s">
        <v>66</v>
      </c>
      <c r="C2" s="22" t="s">
        <v>29</v>
      </c>
      <c r="D2" s="22" t="s">
        <v>67</v>
      </c>
      <c r="E2" s="22" t="s">
        <v>14</v>
      </c>
      <c r="F2" s="23">
        <v>37316</v>
      </c>
      <c r="G2" s="24" t="s">
        <v>12</v>
      </c>
      <c r="H2" s="24" t="s">
        <v>13</v>
      </c>
      <c r="I2" s="29" t="s">
        <v>68</v>
      </c>
      <c r="J2" s="22">
        <v>10</v>
      </c>
      <c r="K2" s="22" t="s">
        <v>2</v>
      </c>
      <c r="L2" s="22">
        <v>13</v>
      </c>
      <c r="M2" s="22" t="s">
        <v>69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s="21" customFormat="1" ht="49.5" customHeight="1">
      <c r="A3" s="22">
        <f>A2+1</f>
        <v>2</v>
      </c>
      <c r="B3" s="22" t="s">
        <v>70</v>
      </c>
      <c r="C3" s="22" t="s">
        <v>71</v>
      </c>
      <c r="D3" s="22" t="s">
        <v>35</v>
      </c>
      <c r="E3" s="22" t="s">
        <v>7</v>
      </c>
      <c r="F3" s="23">
        <v>37329</v>
      </c>
      <c r="G3" s="24" t="s">
        <v>12</v>
      </c>
      <c r="H3" s="24" t="s">
        <v>13</v>
      </c>
      <c r="I3" s="29" t="s">
        <v>56</v>
      </c>
      <c r="J3" s="22">
        <v>10</v>
      </c>
      <c r="K3" s="22" t="s">
        <v>2</v>
      </c>
      <c r="L3" s="22">
        <v>12</v>
      </c>
      <c r="M3" s="22" t="s">
        <v>72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13" s="21" customFormat="1" ht="49.5" customHeight="1">
      <c r="A4" s="22">
        <f aca="true" t="shared" si="0" ref="A4:A9">A3+1</f>
        <v>3</v>
      </c>
      <c r="B4" s="22" t="s">
        <v>73</v>
      </c>
      <c r="C4" s="22" t="s">
        <v>74</v>
      </c>
      <c r="D4" s="22" t="s">
        <v>75</v>
      </c>
      <c r="E4" s="22" t="s">
        <v>7</v>
      </c>
      <c r="F4" s="23">
        <v>37050</v>
      </c>
      <c r="G4" s="24" t="s">
        <v>34</v>
      </c>
      <c r="H4" s="24"/>
      <c r="I4" s="22" t="s">
        <v>76</v>
      </c>
      <c r="J4" s="22">
        <v>10</v>
      </c>
      <c r="K4" s="22" t="s">
        <v>11</v>
      </c>
      <c r="L4" s="22">
        <v>10</v>
      </c>
      <c r="M4" s="22" t="s">
        <v>77</v>
      </c>
    </row>
    <row r="5" spans="1:28" s="21" customFormat="1" ht="49.5" customHeight="1">
      <c r="A5" s="22" t="e">
        <f>#REF!+1</f>
        <v>#REF!</v>
      </c>
      <c r="B5" s="22" t="s">
        <v>78</v>
      </c>
      <c r="C5" s="22" t="s">
        <v>79</v>
      </c>
      <c r="D5" s="22" t="s">
        <v>80</v>
      </c>
      <c r="E5" s="22" t="s">
        <v>15</v>
      </c>
      <c r="F5" s="31" t="s">
        <v>81</v>
      </c>
      <c r="G5" s="24" t="s">
        <v>12</v>
      </c>
      <c r="H5" s="24" t="s">
        <v>13</v>
      </c>
      <c r="I5" s="22" t="s">
        <v>82</v>
      </c>
      <c r="J5" s="22">
        <v>10</v>
      </c>
      <c r="K5" s="22" t="s">
        <v>3</v>
      </c>
      <c r="L5" s="22">
        <v>8</v>
      </c>
      <c r="M5" s="22" t="s">
        <v>83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8" s="21" customFormat="1" ht="49.5" customHeight="1" thickBot="1">
      <c r="A6" s="22"/>
      <c r="B6" s="39" t="s">
        <v>129</v>
      </c>
      <c r="C6" s="39" t="s">
        <v>130</v>
      </c>
      <c r="D6" s="39" t="s">
        <v>131</v>
      </c>
      <c r="E6" s="39" t="s">
        <v>8</v>
      </c>
      <c r="F6" s="78" t="s">
        <v>132</v>
      </c>
      <c r="G6" s="79" t="s">
        <v>34</v>
      </c>
      <c r="H6" s="79" t="s">
        <v>13</v>
      </c>
      <c r="I6" s="39" t="s">
        <v>133</v>
      </c>
      <c r="J6" s="39">
        <v>10</v>
      </c>
      <c r="K6" s="39" t="s">
        <v>11</v>
      </c>
      <c r="L6" s="39">
        <v>8</v>
      </c>
      <c r="M6" s="39" t="s">
        <v>134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s="21" customFormat="1" ht="49.5" customHeight="1" thickBot="1">
      <c r="A7" s="22" t="e">
        <f>#REF!+1</f>
        <v>#REF!</v>
      </c>
      <c r="B7" s="40" t="s">
        <v>84</v>
      </c>
      <c r="C7" s="41" t="s">
        <v>85</v>
      </c>
      <c r="D7" s="41" t="s">
        <v>80</v>
      </c>
      <c r="E7" s="41" t="s">
        <v>15</v>
      </c>
      <c r="F7" s="42">
        <v>37471</v>
      </c>
      <c r="G7" s="43" t="s">
        <v>12</v>
      </c>
      <c r="H7" s="44" t="s">
        <v>13</v>
      </c>
      <c r="I7" s="40" t="s">
        <v>86</v>
      </c>
      <c r="J7" s="41">
        <v>10</v>
      </c>
      <c r="K7" s="40" t="s">
        <v>3</v>
      </c>
      <c r="L7" s="40">
        <v>7</v>
      </c>
      <c r="M7" s="40" t="s">
        <v>87</v>
      </c>
      <c r="N7" s="45"/>
      <c r="O7" s="45"/>
      <c r="P7" s="45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21" customFormat="1" ht="49.5" customHeight="1" thickBot="1">
      <c r="A8" s="22" t="e">
        <f t="shared" si="0"/>
        <v>#REF!</v>
      </c>
      <c r="B8" s="46" t="s">
        <v>88</v>
      </c>
      <c r="C8" s="47" t="s">
        <v>89</v>
      </c>
      <c r="D8" s="47" t="s">
        <v>90</v>
      </c>
      <c r="E8" s="47" t="s">
        <v>14</v>
      </c>
      <c r="F8" s="48">
        <v>37371</v>
      </c>
      <c r="G8" s="49" t="s">
        <v>12</v>
      </c>
      <c r="H8" s="50" t="s">
        <v>13</v>
      </c>
      <c r="I8" s="51" t="s">
        <v>91</v>
      </c>
      <c r="J8" s="52">
        <v>10</v>
      </c>
      <c r="K8" s="53" t="s">
        <v>3</v>
      </c>
      <c r="L8" s="53">
        <v>7</v>
      </c>
      <c r="M8" s="53" t="s">
        <v>92</v>
      </c>
      <c r="N8" s="39"/>
      <c r="O8" s="39"/>
      <c r="P8" s="39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13" s="21" customFormat="1" ht="49.5" customHeight="1" thickBot="1">
      <c r="A9" s="22" t="e">
        <f t="shared" si="0"/>
        <v>#REF!</v>
      </c>
      <c r="B9" s="54" t="s">
        <v>93</v>
      </c>
      <c r="C9" s="55" t="s">
        <v>94</v>
      </c>
      <c r="D9" s="55" t="s">
        <v>95</v>
      </c>
      <c r="E9" s="56" t="s">
        <v>7</v>
      </c>
      <c r="F9" s="57">
        <v>37159</v>
      </c>
      <c r="G9" s="58" t="s">
        <v>12</v>
      </c>
      <c r="H9" s="59" t="s">
        <v>13</v>
      </c>
      <c r="I9" s="60" t="s">
        <v>96</v>
      </c>
      <c r="J9" s="61">
        <v>10</v>
      </c>
      <c r="K9" s="62" t="s">
        <v>11</v>
      </c>
      <c r="L9" s="62">
        <v>7</v>
      </c>
      <c r="M9" s="63" t="s">
        <v>97</v>
      </c>
    </row>
  </sheetData>
  <sheetProtection/>
  <dataValidations count="3">
    <dataValidation type="list" allowBlank="1" showInputMessage="1" showErrorMessage="1" sqref="E2:E6">
      <formula1>sex</formula1>
    </dataValidation>
    <dataValidation type="list" allowBlank="1" showInputMessage="1" showErrorMessage="1" sqref="K2:K9">
      <formula1>t_type</formula1>
    </dataValidation>
    <dataValidation type="list" allowBlank="1" showInputMessage="1" showErrorMessage="1" sqref="J2:J9">
      <formula1>level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C7">
      <selection activeCell="C8" sqref="A8:IV8"/>
    </sheetView>
  </sheetViews>
  <sheetFormatPr defaultColWidth="9.00390625" defaultRowHeight="49.5" customHeight="1"/>
  <cols>
    <col min="2" max="2" width="17.875" style="0" customWidth="1"/>
    <col min="3" max="3" width="16.375" style="0" customWidth="1"/>
    <col min="4" max="4" width="18.625" style="0" customWidth="1"/>
    <col min="5" max="5" width="11.375" style="0" customWidth="1"/>
    <col min="6" max="6" width="13.125" style="0" customWidth="1"/>
    <col min="7" max="7" width="12.25390625" style="0" customWidth="1"/>
    <col min="8" max="8" width="12.125" style="0" customWidth="1"/>
    <col min="9" max="9" width="63.375" style="0" customWidth="1"/>
    <col min="10" max="10" width="10.625" style="0" customWidth="1"/>
    <col min="11" max="11" width="13.625" style="0" customWidth="1"/>
    <col min="12" max="12" width="11.75390625" style="0" customWidth="1"/>
  </cols>
  <sheetData>
    <row r="1" spans="1:13" s="38" customFormat="1" ht="49.5" customHeight="1">
      <c r="A1" s="14" t="s">
        <v>4</v>
      </c>
      <c r="B1" s="15" t="s">
        <v>16</v>
      </c>
      <c r="C1" s="15" t="s">
        <v>17</v>
      </c>
      <c r="D1" s="15" t="s">
        <v>18</v>
      </c>
      <c r="E1" s="15" t="s">
        <v>19</v>
      </c>
      <c r="F1" s="16" t="s">
        <v>20</v>
      </c>
      <c r="G1" s="15" t="s">
        <v>21</v>
      </c>
      <c r="H1" s="15" t="s">
        <v>22</v>
      </c>
      <c r="I1" s="15" t="s">
        <v>23</v>
      </c>
      <c r="J1" s="15" t="s">
        <v>24</v>
      </c>
      <c r="K1" s="15" t="s">
        <v>25</v>
      </c>
      <c r="L1" s="15" t="s">
        <v>26</v>
      </c>
      <c r="M1" s="37"/>
    </row>
    <row r="2" spans="1:12" s="21" customFormat="1" ht="49.5" customHeight="1">
      <c r="A2" s="22">
        <v>1</v>
      </c>
      <c r="B2" s="22" t="s">
        <v>98</v>
      </c>
      <c r="C2" s="22" t="s">
        <v>99</v>
      </c>
      <c r="D2" s="22" t="s">
        <v>100</v>
      </c>
      <c r="E2" s="22" t="s">
        <v>14</v>
      </c>
      <c r="F2" s="23">
        <v>36865</v>
      </c>
      <c r="G2" s="64" t="s">
        <v>12</v>
      </c>
      <c r="H2" s="64" t="s">
        <v>13</v>
      </c>
      <c r="I2" s="77" t="s">
        <v>101</v>
      </c>
      <c r="J2" s="22">
        <v>11</v>
      </c>
      <c r="K2" s="22" t="s">
        <v>2</v>
      </c>
      <c r="L2" s="22">
        <v>21</v>
      </c>
    </row>
    <row r="3" spans="1:12" s="21" customFormat="1" ht="49.5" customHeight="1">
      <c r="A3" s="65">
        <f>A2+1</f>
        <v>2</v>
      </c>
      <c r="B3" s="66" t="s">
        <v>102</v>
      </c>
      <c r="C3" s="66" t="s">
        <v>32</v>
      </c>
      <c r="D3" s="66" t="s">
        <v>103</v>
      </c>
      <c r="E3" s="17" t="s">
        <v>7</v>
      </c>
      <c r="F3" s="28">
        <v>37025</v>
      </c>
      <c r="G3" s="67" t="s">
        <v>12</v>
      </c>
      <c r="H3" s="20" t="s">
        <v>13</v>
      </c>
      <c r="I3" s="29" t="s">
        <v>104</v>
      </c>
      <c r="J3" s="66">
        <v>11</v>
      </c>
      <c r="K3" s="22" t="s">
        <v>2</v>
      </c>
      <c r="L3" s="17">
        <v>20</v>
      </c>
    </row>
    <row r="4" spans="1:12" s="21" customFormat="1" ht="49.5" customHeight="1">
      <c r="A4" s="65">
        <f aca="true" t="shared" si="0" ref="A4:A11">A3+1</f>
        <v>3</v>
      </c>
      <c r="B4" s="66" t="s">
        <v>105</v>
      </c>
      <c r="C4" s="66" t="s">
        <v>106</v>
      </c>
      <c r="D4" s="66" t="s">
        <v>80</v>
      </c>
      <c r="E4" s="17" t="s">
        <v>8</v>
      </c>
      <c r="F4" s="28">
        <v>36940</v>
      </c>
      <c r="G4" s="67" t="s">
        <v>12</v>
      </c>
      <c r="H4" s="20" t="s">
        <v>13</v>
      </c>
      <c r="I4" s="29" t="s">
        <v>104</v>
      </c>
      <c r="J4" s="66">
        <v>11</v>
      </c>
      <c r="K4" s="22" t="s">
        <v>11</v>
      </c>
      <c r="L4" s="17">
        <v>19</v>
      </c>
    </row>
    <row r="5" spans="1:12" s="21" customFormat="1" ht="49.5" customHeight="1">
      <c r="A5" s="65">
        <f t="shared" si="0"/>
        <v>4</v>
      </c>
      <c r="B5" s="22" t="s">
        <v>107</v>
      </c>
      <c r="C5" s="22" t="s">
        <v>108</v>
      </c>
      <c r="D5" s="22" t="s">
        <v>109</v>
      </c>
      <c r="E5" s="22" t="s">
        <v>14</v>
      </c>
      <c r="F5" s="23">
        <v>37082</v>
      </c>
      <c r="G5" s="22" t="s">
        <v>12</v>
      </c>
      <c r="H5" s="22" t="s">
        <v>13</v>
      </c>
      <c r="I5" s="22" t="s">
        <v>110</v>
      </c>
      <c r="J5" s="22">
        <v>11</v>
      </c>
      <c r="K5" s="22" t="s">
        <v>45</v>
      </c>
      <c r="L5" s="22">
        <v>18</v>
      </c>
    </row>
    <row r="6" spans="1:12" s="21" customFormat="1" ht="49.5" customHeight="1">
      <c r="A6" s="65">
        <f t="shared" si="0"/>
        <v>5</v>
      </c>
      <c r="B6" s="25" t="s">
        <v>111</v>
      </c>
      <c r="C6" s="25" t="s">
        <v>58</v>
      </c>
      <c r="D6" s="25" t="s">
        <v>67</v>
      </c>
      <c r="E6" s="25" t="s">
        <v>7</v>
      </c>
      <c r="F6" s="26">
        <v>36943</v>
      </c>
      <c r="G6" s="24" t="s">
        <v>12</v>
      </c>
      <c r="H6" s="27" t="s">
        <v>13</v>
      </c>
      <c r="I6" s="22" t="s">
        <v>112</v>
      </c>
      <c r="J6" s="25">
        <v>11</v>
      </c>
      <c r="K6" s="25" t="s">
        <v>45</v>
      </c>
      <c r="L6" s="25">
        <v>17</v>
      </c>
    </row>
    <row r="7" spans="1:12" s="21" customFormat="1" ht="49.5" customHeight="1">
      <c r="A7" s="65">
        <f t="shared" si="0"/>
        <v>6</v>
      </c>
      <c r="B7" s="66" t="s">
        <v>113</v>
      </c>
      <c r="C7" s="66" t="s">
        <v>114</v>
      </c>
      <c r="D7" s="66" t="s">
        <v>115</v>
      </c>
      <c r="E7" s="17" t="s">
        <v>8</v>
      </c>
      <c r="F7" s="28">
        <v>36927</v>
      </c>
      <c r="G7" s="67" t="s">
        <v>12</v>
      </c>
      <c r="H7" s="20" t="s">
        <v>13</v>
      </c>
      <c r="I7" s="29" t="s">
        <v>104</v>
      </c>
      <c r="J7" s="66">
        <v>11</v>
      </c>
      <c r="K7" s="22" t="s">
        <v>11</v>
      </c>
      <c r="L7" s="17">
        <v>16</v>
      </c>
    </row>
    <row r="8" spans="1:12" s="21" customFormat="1" ht="49.5" customHeight="1">
      <c r="A8" s="65" t="e">
        <f>#REF!+1</f>
        <v>#REF!</v>
      </c>
      <c r="B8" s="32" t="s">
        <v>116</v>
      </c>
      <c r="C8" s="32" t="s">
        <v>79</v>
      </c>
      <c r="D8" s="32" t="s">
        <v>117</v>
      </c>
      <c r="E8" s="32" t="s">
        <v>15</v>
      </c>
      <c r="F8" s="33">
        <v>36872</v>
      </c>
      <c r="G8" s="34" t="s">
        <v>12</v>
      </c>
      <c r="H8" s="34" t="s">
        <v>13</v>
      </c>
      <c r="I8" s="68" t="s">
        <v>118</v>
      </c>
      <c r="J8" s="32">
        <v>11</v>
      </c>
      <c r="K8" s="32" t="s">
        <v>3</v>
      </c>
      <c r="L8" s="32">
        <v>14</v>
      </c>
    </row>
    <row r="9" spans="1:12" s="21" customFormat="1" ht="49.5" customHeight="1">
      <c r="A9" s="65" t="e">
        <f t="shared" si="0"/>
        <v>#REF!</v>
      </c>
      <c r="B9" s="36" t="s">
        <v>119</v>
      </c>
      <c r="C9" s="36" t="s">
        <v>120</v>
      </c>
      <c r="D9" s="36" t="s">
        <v>121</v>
      </c>
      <c r="E9" s="36" t="s">
        <v>8</v>
      </c>
      <c r="F9" s="69">
        <v>37118</v>
      </c>
      <c r="G9" s="70" t="s">
        <v>12</v>
      </c>
      <c r="H9" s="34" t="s">
        <v>13</v>
      </c>
      <c r="I9" s="36" t="s">
        <v>122</v>
      </c>
      <c r="J9" s="36">
        <v>11</v>
      </c>
      <c r="K9" s="36" t="s">
        <v>40</v>
      </c>
      <c r="L9" s="36">
        <v>13</v>
      </c>
    </row>
    <row r="10" spans="1:12" s="21" customFormat="1" ht="49.5" customHeight="1">
      <c r="A10" s="65" t="e">
        <f t="shared" si="0"/>
        <v>#REF!</v>
      </c>
      <c r="B10" s="71" t="s">
        <v>123</v>
      </c>
      <c r="C10" s="71" t="s">
        <v>124</v>
      </c>
      <c r="D10" s="71" t="s">
        <v>75</v>
      </c>
      <c r="E10" s="71" t="s">
        <v>7</v>
      </c>
      <c r="F10" s="72">
        <v>36948</v>
      </c>
      <c r="G10" s="70" t="s">
        <v>12</v>
      </c>
      <c r="H10" s="73" t="s">
        <v>13</v>
      </c>
      <c r="I10" s="36" t="s">
        <v>125</v>
      </c>
      <c r="J10" s="71">
        <v>11</v>
      </c>
      <c r="K10" s="71" t="s">
        <v>45</v>
      </c>
      <c r="L10" s="71">
        <v>13</v>
      </c>
    </row>
    <row r="11" spans="1:12" s="21" customFormat="1" ht="49.5" customHeight="1">
      <c r="A11" s="65" t="e">
        <f t="shared" si="0"/>
        <v>#REF!</v>
      </c>
      <c r="B11" s="74" t="s">
        <v>126</v>
      </c>
      <c r="C11" s="74" t="s">
        <v>127</v>
      </c>
      <c r="D11" s="74" t="s">
        <v>128</v>
      </c>
      <c r="E11" s="74" t="s">
        <v>7</v>
      </c>
      <c r="F11" s="75">
        <v>36917</v>
      </c>
      <c r="G11" s="34" t="s">
        <v>12</v>
      </c>
      <c r="H11" s="76" t="s">
        <v>13</v>
      </c>
      <c r="I11" s="32" t="s">
        <v>112</v>
      </c>
      <c r="J11" s="74">
        <v>11</v>
      </c>
      <c r="K11" s="74" t="s">
        <v>40</v>
      </c>
      <c r="L11" s="74">
        <v>12</v>
      </c>
    </row>
  </sheetData>
  <sheetProtection/>
  <dataValidations count="3">
    <dataValidation type="list" allowBlank="1" showInputMessage="1" showErrorMessage="1" sqref="K2:K11">
      <formula1>t_type</formula1>
    </dataValidation>
    <dataValidation type="list" allowBlank="1" showInputMessage="1" showErrorMessage="1" sqref="J2:J11">
      <formula1>level</formula1>
    </dataValidation>
    <dataValidation type="list" allowBlank="1" showInputMessage="1" showErrorMessage="1" sqref="E2:E11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2017-12-03T08:24:10Z</cp:lastPrinted>
  <dcterms:created xsi:type="dcterms:W3CDTF">2011-01-26T13:35:26Z</dcterms:created>
  <dcterms:modified xsi:type="dcterms:W3CDTF">2018-01-09T09:05:57Z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