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9-11 классы" sheetId="1" r:id="rId1"/>
  </sheets>
  <definedNames>
    <definedName name="_xlnm._FilterDatabase" localSheetId="0" hidden="1">'9-11 классы'!$A$1:$J$30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9" i="1"/>
  <c r="L6" i="1"/>
  <c r="L15" i="1"/>
  <c r="L10" i="1"/>
  <c r="L11" i="1"/>
  <c r="L8" i="1"/>
  <c r="L14" i="1"/>
  <c r="L12" i="1"/>
  <c r="L17" i="1"/>
  <c r="L13" i="1"/>
  <c r="K16" i="1"/>
  <c r="M16" i="1" s="1"/>
  <c r="K9" i="1"/>
  <c r="M9" i="1" s="1"/>
  <c r="K6" i="1"/>
  <c r="M6" i="1" s="1"/>
  <c r="K15" i="1"/>
  <c r="K10" i="1"/>
  <c r="M10" i="1" s="1"/>
  <c r="K11" i="1"/>
  <c r="M11" i="1" s="1"/>
  <c r="K8" i="1"/>
  <c r="M8" i="1" s="1"/>
  <c r="K14" i="1"/>
  <c r="K12" i="1"/>
  <c r="M12" i="1" s="1"/>
  <c r="K17" i="1"/>
  <c r="K13" i="1"/>
  <c r="M13" i="1" s="1"/>
  <c r="K7" i="1"/>
  <c r="L7" i="1"/>
  <c r="M7" i="1" l="1"/>
  <c r="M17" i="1"/>
  <c r="M15" i="1"/>
  <c r="M14" i="1"/>
</calcChain>
</file>

<file path=xl/sharedStrings.xml><?xml version="1.0" encoding="utf-8"?>
<sst xmlns="http://schemas.openxmlformats.org/spreadsheetml/2006/main" count="65" uniqueCount="54">
  <si>
    <t>№ п/п</t>
  </si>
  <si>
    <t>ИТОГО</t>
  </si>
  <si>
    <t>Аудирование</t>
  </si>
  <si>
    <t>Чтение</t>
  </si>
  <si>
    <t>Изложение</t>
  </si>
  <si>
    <t>Устный тур</t>
  </si>
  <si>
    <t>Лекс-грамм.-иерогл.</t>
  </si>
  <si>
    <t>Страноведение</t>
  </si>
  <si>
    <t>Тесты</t>
  </si>
  <si>
    <t>Письменный тур</t>
  </si>
  <si>
    <t>Итоговый балл</t>
  </si>
  <si>
    <t>Максимально возможный балл</t>
  </si>
  <si>
    <t>Творческое письменное задание</t>
  </si>
  <si>
    <t>Класс обучения</t>
  </si>
  <si>
    <t>Результат оценивания выполненных олимпиадных заданий регионального этапа ВсОШ по китайскому языку 
в 2024/25 учебном году (9-11 классы)</t>
  </si>
  <si>
    <t>ФИО участника</t>
  </si>
  <si>
    <t>ФИО преподавателя</t>
  </si>
  <si>
    <t>Арсланова  Рината Рустемовна</t>
  </si>
  <si>
    <t>Батурин Даниил Артемович</t>
  </si>
  <si>
    <t>Быстрых Юлия Андреевна</t>
  </si>
  <si>
    <t>Воробьёва  Александра Ярославовна</t>
  </si>
  <si>
    <t>Михеева Марина Вячеславовна</t>
  </si>
  <si>
    <t xml:space="preserve">Омельченко  Ксения Павловна </t>
  </si>
  <si>
    <t>Павлив  Мария Вячеславовна</t>
  </si>
  <si>
    <t>Пукер София Артемовна</t>
  </si>
  <si>
    <t>Росликова Ксения Анатольевна</t>
  </si>
  <si>
    <t>Стринадко Мария Алексеевна</t>
  </si>
  <si>
    <t>Тетерина Дарина Евгеньевна</t>
  </si>
  <si>
    <t>Шаповал Ксения Михайловна</t>
  </si>
  <si>
    <t>10</t>
  </si>
  <si>
    <t>8</t>
  </si>
  <si>
    <t>7</t>
  </si>
  <si>
    <t>9</t>
  </si>
  <si>
    <t>Азизова Карина Дамировна</t>
  </si>
  <si>
    <t>Хайбуллаева Эльнара Серверовна</t>
  </si>
  <si>
    <t xml:space="preserve">Таймыр Анастасия Александровна </t>
  </si>
  <si>
    <t>Гришакова Анастасия Александровна</t>
  </si>
  <si>
    <t>Гребенщикова Ксения Николаевна</t>
  </si>
  <si>
    <t>Литвинова Валерия Константиновн</t>
  </si>
  <si>
    <t>9-11-05-2</t>
  </si>
  <si>
    <t>9-11-01-2</t>
  </si>
  <si>
    <t>9-11-09-2</t>
  </si>
  <si>
    <t>9-11-07-2</t>
  </si>
  <si>
    <t>9-11-02-2</t>
  </si>
  <si>
    <t>9-11-10-2</t>
  </si>
  <si>
    <t>9-11-06-2</t>
  </si>
  <si>
    <t>9-11-12-2</t>
  </si>
  <si>
    <t>9-11-08-2</t>
  </si>
  <si>
    <t>9-11-04-2</t>
  </si>
  <si>
    <t>9-11-11-2</t>
  </si>
  <si>
    <t>9-11-03-2</t>
  </si>
  <si>
    <t>Хвостик Мария</t>
  </si>
  <si>
    <t>Лукина Евгения Александровна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</si>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</sst>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R7" sqref="R7"/>
    </sheetView>
  </sheetViews>
  <sheetFormatPr defaultColWidth="9.140625" defaultRowHeight="15.75" x14ac:dyDescent="0.25"/>
  <cols>
    <col min="1" max="1" width="9.140625" style="1"/>
    <col min="2" max="2" width="10.7109375" style="1" customWidth="1"/>
    <col min="3" max="3" width="13.140625" style="7" customWidth="1"/>
    <col min="4" max="4" width="14.5703125" style="1" customWidth="1"/>
    <col min="5" max="5" width="13.5703125" style="1" customWidth="1"/>
    <col min="6" max="6" width="14.5703125" style="1" customWidth="1"/>
    <col min="7" max="7" width="16.28515625" style="1" customWidth="1"/>
    <col min="8" max="8" width="12.85546875" style="1" customWidth="1"/>
    <col min="9" max="9" width="13.42578125" style="1" customWidth="1"/>
    <col min="10" max="10" width="12.85546875" style="1" customWidth="1"/>
    <col min="11" max="11" width="14.42578125" style="1" customWidth="1"/>
    <col min="12" max="12" width="12" style="1" customWidth="1"/>
    <col min="13" max="13" width="12.28515625" style="1" customWidth="1"/>
    <col min="14" max="14" width="24.140625" style="1" customWidth="1"/>
    <col min="15" max="15" width="11.28515625" style="1" bestFit="1" customWidth="1"/>
    <col min="16" max="16384" width="9.140625" style="1"/>
  </cols>
  <sheetData>
    <row r="1" spans="1:15" ht="31.5" customHeight="1" x14ac:dyDescent="0.25">
      <c r="A1" s="31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26" t="s">
        <v>1</v>
      </c>
      <c r="L1" s="27"/>
      <c r="M1" s="23" t="s">
        <v>10</v>
      </c>
      <c r="N1" s="5"/>
    </row>
    <row r="2" spans="1:15" x14ac:dyDescent="0.25">
      <c r="A2" s="24" t="s">
        <v>0</v>
      </c>
      <c r="B2" s="28" t="s">
        <v>13</v>
      </c>
      <c r="C2" s="25" t="s">
        <v>15</v>
      </c>
      <c r="D2" s="24" t="s">
        <v>9</v>
      </c>
      <c r="E2" s="24"/>
      <c r="F2" s="24"/>
      <c r="G2" s="24"/>
      <c r="H2" s="24"/>
      <c r="I2" s="24"/>
      <c r="J2" s="28" t="s">
        <v>5</v>
      </c>
      <c r="K2" s="28" t="s">
        <v>9</v>
      </c>
      <c r="L2" s="28" t="s">
        <v>5</v>
      </c>
      <c r="M2" s="23"/>
      <c r="N2" s="19" t="s">
        <v>16</v>
      </c>
      <c r="O2" s="19" t="s">
        <v>53</v>
      </c>
    </row>
    <row r="3" spans="1:15" ht="30.95" customHeight="1" x14ac:dyDescent="0.25">
      <c r="A3" s="24"/>
      <c r="B3" s="29"/>
      <c r="C3" s="25"/>
      <c r="D3" s="24" t="s">
        <v>8</v>
      </c>
      <c r="E3" s="24"/>
      <c r="F3" s="24"/>
      <c r="G3" s="24"/>
      <c r="H3" s="28" t="s">
        <v>4</v>
      </c>
      <c r="I3" s="28" t="s">
        <v>12</v>
      </c>
      <c r="J3" s="29"/>
      <c r="K3" s="29"/>
      <c r="L3" s="29"/>
      <c r="M3" s="23"/>
      <c r="N3" s="19"/>
      <c r="O3" s="19"/>
    </row>
    <row r="4" spans="1:15" ht="31.5" x14ac:dyDescent="0.25">
      <c r="A4" s="24"/>
      <c r="B4" s="30"/>
      <c r="C4" s="25"/>
      <c r="D4" s="4" t="s">
        <v>2</v>
      </c>
      <c r="E4" s="2" t="s">
        <v>3</v>
      </c>
      <c r="F4" s="4" t="s">
        <v>6</v>
      </c>
      <c r="G4" s="4" t="s">
        <v>7</v>
      </c>
      <c r="H4" s="30"/>
      <c r="I4" s="30"/>
      <c r="J4" s="30"/>
      <c r="K4" s="30"/>
      <c r="L4" s="30"/>
      <c r="M4" s="23"/>
      <c r="N4" s="19"/>
      <c r="O4" s="19"/>
    </row>
    <row r="5" spans="1:15" ht="30" customHeight="1" x14ac:dyDescent="0.25">
      <c r="A5" s="20" t="s">
        <v>11</v>
      </c>
      <c r="B5" s="21"/>
      <c r="C5" s="22"/>
      <c r="D5" s="9">
        <v>10</v>
      </c>
      <c r="E5" s="9">
        <v>10</v>
      </c>
      <c r="F5" s="9">
        <v>20</v>
      </c>
      <c r="G5" s="9">
        <v>10</v>
      </c>
      <c r="H5" s="9">
        <v>10</v>
      </c>
      <c r="I5" s="9">
        <v>20</v>
      </c>
      <c r="J5" s="9">
        <v>20</v>
      </c>
      <c r="K5" s="9">
        <v>80</v>
      </c>
      <c r="L5" s="9">
        <v>20</v>
      </c>
      <c r="M5" s="9">
        <v>100</v>
      </c>
      <c r="N5" s="10"/>
      <c r="O5" s="6"/>
    </row>
    <row r="6" spans="1:15" ht="45" x14ac:dyDescent="0.25">
      <c r="A6" s="6">
        <v>1</v>
      </c>
      <c r="B6" s="8" t="s">
        <v>30</v>
      </c>
      <c r="C6" s="12" t="s">
        <v>20</v>
      </c>
      <c r="D6" s="6">
        <v>10</v>
      </c>
      <c r="E6" s="6">
        <v>9</v>
      </c>
      <c r="F6" s="6">
        <v>16</v>
      </c>
      <c r="G6" s="6">
        <v>5</v>
      </c>
      <c r="H6" s="6">
        <v>9</v>
      </c>
      <c r="I6" s="6">
        <v>18</v>
      </c>
      <c r="J6" s="6">
        <v>13</v>
      </c>
      <c r="K6" s="6">
        <f t="shared" ref="K6:K17" si="0">D6+E6+F6+G6+H6+I6</f>
        <v>67</v>
      </c>
      <c r="L6" s="6">
        <f t="shared" ref="L6:L17" si="1">J6</f>
        <v>13</v>
      </c>
      <c r="M6" s="3">
        <f t="shared" ref="M6:M17" si="2">SUM(K6:L6)</f>
        <v>80</v>
      </c>
      <c r="N6" s="17" t="s">
        <v>34</v>
      </c>
      <c r="O6" s="6" t="s">
        <v>42</v>
      </c>
    </row>
    <row r="7" spans="1:15" ht="45" x14ac:dyDescent="0.25">
      <c r="A7" s="6">
        <v>2</v>
      </c>
      <c r="B7" s="8" t="s">
        <v>29</v>
      </c>
      <c r="C7" s="12" t="s">
        <v>17</v>
      </c>
      <c r="D7" s="6">
        <v>5</v>
      </c>
      <c r="E7" s="6">
        <v>5</v>
      </c>
      <c r="F7" s="6">
        <v>7</v>
      </c>
      <c r="G7" s="6">
        <v>3</v>
      </c>
      <c r="H7" s="6">
        <v>5</v>
      </c>
      <c r="I7" s="6">
        <v>15</v>
      </c>
      <c r="J7" s="6">
        <v>10</v>
      </c>
      <c r="K7" s="6">
        <f t="shared" si="0"/>
        <v>40</v>
      </c>
      <c r="L7" s="6">
        <f t="shared" si="1"/>
        <v>10</v>
      </c>
      <c r="M7" s="3">
        <f t="shared" si="2"/>
        <v>50</v>
      </c>
      <c r="N7" s="17" t="s">
        <v>33</v>
      </c>
      <c r="O7" s="6" t="s">
        <v>39</v>
      </c>
    </row>
    <row r="8" spans="1:15" ht="30" x14ac:dyDescent="0.25">
      <c r="A8" s="6">
        <v>3</v>
      </c>
      <c r="B8" s="8">
        <v>9</v>
      </c>
      <c r="C8" s="12" t="s">
        <v>24</v>
      </c>
      <c r="D8" s="6">
        <v>5</v>
      </c>
      <c r="E8" s="6">
        <v>3</v>
      </c>
      <c r="F8" s="6">
        <v>4</v>
      </c>
      <c r="G8" s="6">
        <v>3</v>
      </c>
      <c r="H8" s="6">
        <v>0</v>
      </c>
      <c r="I8" s="6">
        <v>16</v>
      </c>
      <c r="J8" s="6">
        <v>12</v>
      </c>
      <c r="K8" s="6">
        <f t="shared" si="0"/>
        <v>31</v>
      </c>
      <c r="L8" s="6">
        <f t="shared" si="1"/>
        <v>12</v>
      </c>
      <c r="M8" s="3">
        <f t="shared" si="2"/>
        <v>43</v>
      </c>
      <c r="N8" s="17" t="s">
        <v>33</v>
      </c>
      <c r="O8" s="6" t="s">
        <v>46</v>
      </c>
    </row>
    <row r="9" spans="1:15" ht="45" x14ac:dyDescent="0.25">
      <c r="A9" s="6">
        <v>4</v>
      </c>
      <c r="B9" s="8" t="s">
        <v>31</v>
      </c>
      <c r="C9" s="12" t="s">
        <v>19</v>
      </c>
      <c r="D9" s="6">
        <v>4</v>
      </c>
      <c r="E9" s="6">
        <v>7</v>
      </c>
      <c r="F9" s="6">
        <v>8</v>
      </c>
      <c r="G9" s="6">
        <v>3</v>
      </c>
      <c r="H9" s="6">
        <v>0</v>
      </c>
      <c r="I9" s="6">
        <v>15</v>
      </c>
      <c r="J9" s="6">
        <v>4</v>
      </c>
      <c r="K9" s="6">
        <f t="shared" si="0"/>
        <v>37</v>
      </c>
      <c r="L9" s="6">
        <f t="shared" si="1"/>
        <v>4</v>
      </c>
      <c r="M9" s="3">
        <f t="shared" si="2"/>
        <v>41</v>
      </c>
      <c r="N9" s="18"/>
      <c r="O9" s="6" t="s">
        <v>40</v>
      </c>
    </row>
    <row r="10" spans="1:15" ht="45" x14ac:dyDescent="0.25">
      <c r="A10" s="6">
        <v>5</v>
      </c>
      <c r="B10" s="8" t="s">
        <v>32</v>
      </c>
      <c r="C10" s="12" t="s">
        <v>22</v>
      </c>
      <c r="D10" s="6">
        <v>6</v>
      </c>
      <c r="E10" s="6">
        <v>2</v>
      </c>
      <c r="F10" s="6">
        <v>2</v>
      </c>
      <c r="G10" s="6">
        <v>3</v>
      </c>
      <c r="H10" s="6">
        <v>0</v>
      </c>
      <c r="I10" s="6">
        <v>10</v>
      </c>
      <c r="J10" s="6">
        <v>12</v>
      </c>
      <c r="K10" s="6">
        <f t="shared" si="0"/>
        <v>23</v>
      </c>
      <c r="L10" s="6">
        <f t="shared" si="1"/>
        <v>12</v>
      </c>
      <c r="M10" s="3">
        <f t="shared" si="2"/>
        <v>35</v>
      </c>
      <c r="N10" s="17" t="s">
        <v>37</v>
      </c>
      <c r="O10" s="6" t="s">
        <v>44</v>
      </c>
    </row>
    <row r="11" spans="1:15" ht="60" x14ac:dyDescent="0.25">
      <c r="A11" s="6">
        <v>6</v>
      </c>
      <c r="B11" s="8" t="s">
        <v>29</v>
      </c>
      <c r="C11" s="12" t="s">
        <v>23</v>
      </c>
      <c r="D11" s="6">
        <v>3</v>
      </c>
      <c r="E11" s="6">
        <v>3</v>
      </c>
      <c r="F11" s="6">
        <v>7</v>
      </c>
      <c r="G11" s="6">
        <v>4</v>
      </c>
      <c r="H11" s="6">
        <v>0</v>
      </c>
      <c r="I11" s="6">
        <v>0</v>
      </c>
      <c r="J11" s="6">
        <v>10</v>
      </c>
      <c r="K11" s="6">
        <f t="shared" si="0"/>
        <v>17</v>
      </c>
      <c r="L11" s="6">
        <f t="shared" si="1"/>
        <v>10</v>
      </c>
      <c r="M11" s="3">
        <f t="shared" si="2"/>
        <v>27</v>
      </c>
      <c r="N11" s="18" t="s">
        <v>51</v>
      </c>
      <c r="O11" s="13" t="s">
        <v>45</v>
      </c>
    </row>
    <row r="12" spans="1:15" ht="45" x14ac:dyDescent="0.25">
      <c r="A12" s="6">
        <v>7</v>
      </c>
      <c r="B12" s="8" t="s">
        <v>29</v>
      </c>
      <c r="C12" s="12" t="s">
        <v>26</v>
      </c>
      <c r="D12" s="6">
        <v>4</v>
      </c>
      <c r="E12" s="6">
        <v>4</v>
      </c>
      <c r="F12" s="6">
        <v>6</v>
      </c>
      <c r="G12" s="6">
        <v>4</v>
      </c>
      <c r="H12" s="6">
        <v>0</v>
      </c>
      <c r="I12" s="6">
        <v>0</v>
      </c>
      <c r="J12" s="6">
        <v>8</v>
      </c>
      <c r="K12" s="6">
        <f t="shared" si="0"/>
        <v>18</v>
      </c>
      <c r="L12" s="6">
        <f t="shared" si="1"/>
        <v>8</v>
      </c>
      <c r="M12" s="3">
        <f t="shared" si="2"/>
        <v>26</v>
      </c>
      <c r="N12" s="17" t="s">
        <v>36</v>
      </c>
      <c r="O12" s="6" t="s">
        <v>48</v>
      </c>
    </row>
    <row r="13" spans="1:15" ht="45" x14ac:dyDescent="0.25">
      <c r="A13" s="6">
        <v>8</v>
      </c>
      <c r="B13" s="8" t="s">
        <v>32</v>
      </c>
      <c r="C13" s="12" t="s">
        <v>28</v>
      </c>
      <c r="D13" s="6">
        <v>3</v>
      </c>
      <c r="E13" s="6">
        <v>6</v>
      </c>
      <c r="F13" s="6">
        <v>7</v>
      </c>
      <c r="G13" s="6">
        <v>5</v>
      </c>
      <c r="H13" s="6">
        <v>0</v>
      </c>
      <c r="I13" s="6">
        <v>0</v>
      </c>
      <c r="J13" s="6">
        <v>4</v>
      </c>
      <c r="K13" s="6">
        <f t="shared" si="0"/>
        <v>21</v>
      </c>
      <c r="L13" s="6">
        <f t="shared" si="1"/>
        <v>4</v>
      </c>
      <c r="M13" s="3">
        <f t="shared" si="2"/>
        <v>25</v>
      </c>
      <c r="N13" s="17" t="s">
        <v>36</v>
      </c>
      <c r="O13" s="6" t="s">
        <v>50</v>
      </c>
    </row>
    <row r="14" spans="1:15" ht="45" x14ac:dyDescent="0.25">
      <c r="A14" s="6">
        <v>9</v>
      </c>
      <c r="B14" s="8" t="s">
        <v>29</v>
      </c>
      <c r="C14" s="12" t="s">
        <v>25</v>
      </c>
      <c r="D14" s="6">
        <v>3</v>
      </c>
      <c r="E14" s="6">
        <v>3</v>
      </c>
      <c r="F14" s="6">
        <v>4</v>
      </c>
      <c r="G14" s="6">
        <v>4</v>
      </c>
      <c r="H14" s="6">
        <v>0</v>
      </c>
      <c r="I14" s="6">
        <v>0</v>
      </c>
      <c r="J14" s="6">
        <v>9</v>
      </c>
      <c r="K14" s="6">
        <f t="shared" si="0"/>
        <v>14</v>
      </c>
      <c r="L14" s="6">
        <f t="shared" si="1"/>
        <v>9</v>
      </c>
      <c r="M14" s="3">
        <f t="shared" si="2"/>
        <v>23</v>
      </c>
      <c r="N14" s="17" t="s">
        <v>38</v>
      </c>
      <c r="O14" s="6" t="s">
        <v>47</v>
      </c>
    </row>
    <row r="15" spans="1:15" ht="60" x14ac:dyDescent="0.25">
      <c r="A15" s="6">
        <v>10</v>
      </c>
      <c r="B15" s="8" t="s">
        <v>32</v>
      </c>
      <c r="C15" s="12" t="s">
        <v>21</v>
      </c>
      <c r="D15" s="6">
        <v>5</v>
      </c>
      <c r="E15" s="6">
        <v>1</v>
      </c>
      <c r="F15" s="6">
        <v>0</v>
      </c>
      <c r="G15" s="6">
        <v>3</v>
      </c>
      <c r="H15" s="6">
        <v>0</v>
      </c>
      <c r="I15" s="6">
        <v>0</v>
      </c>
      <c r="J15" s="6">
        <v>7</v>
      </c>
      <c r="K15" s="6">
        <f t="shared" si="0"/>
        <v>9</v>
      </c>
      <c r="L15" s="6">
        <f t="shared" si="1"/>
        <v>7</v>
      </c>
      <c r="M15" s="3">
        <f t="shared" si="2"/>
        <v>16</v>
      </c>
      <c r="N15" s="17" t="s">
        <v>35</v>
      </c>
      <c r="O15" s="6" t="s">
        <v>43</v>
      </c>
    </row>
    <row r="16" spans="1:15" ht="45" x14ac:dyDescent="0.25">
      <c r="A16" s="6">
        <v>11</v>
      </c>
      <c r="B16" s="8" t="s">
        <v>30</v>
      </c>
      <c r="C16" s="12" t="s">
        <v>18</v>
      </c>
      <c r="D16" s="6">
        <v>2</v>
      </c>
      <c r="E16" s="6">
        <v>3</v>
      </c>
      <c r="F16" s="6">
        <v>6</v>
      </c>
      <c r="G16" s="6">
        <v>2</v>
      </c>
      <c r="H16" s="6">
        <v>0</v>
      </c>
      <c r="I16" s="6">
        <v>0</v>
      </c>
      <c r="J16" s="6">
        <v>2</v>
      </c>
      <c r="K16" s="6">
        <f t="shared" si="0"/>
        <v>13</v>
      </c>
      <c r="L16" s="6">
        <f t="shared" si="1"/>
        <v>2</v>
      </c>
      <c r="M16" s="3">
        <f t="shared" si="2"/>
        <v>15</v>
      </c>
      <c r="N16" s="18"/>
      <c r="O16" s="6" t="s">
        <v>41</v>
      </c>
    </row>
    <row r="17" spans="1:15" ht="45" x14ac:dyDescent="0.25">
      <c r="A17" s="6">
        <v>12</v>
      </c>
      <c r="B17" s="8" t="s">
        <v>32</v>
      </c>
      <c r="C17" s="12" t="s">
        <v>27</v>
      </c>
      <c r="D17" s="6">
        <v>2</v>
      </c>
      <c r="E17" s="6">
        <v>3</v>
      </c>
      <c r="F17" s="6">
        <v>4</v>
      </c>
      <c r="G17" s="6">
        <v>5</v>
      </c>
      <c r="H17" s="6">
        <v>0</v>
      </c>
      <c r="I17" s="6">
        <v>0</v>
      </c>
      <c r="J17" s="6">
        <v>0</v>
      </c>
      <c r="K17" s="6">
        <f t="shared" si="0"/>
        <v>14</v>
      </c>
      <c r="L17" s="6">
        <f t="shared" si="1"/>
        <v>0</v>
      </c>
      <c r="M17" s="3">
        <f t="shared" si="2"/>
        <v>14</v>
      </c>
      <c r="N17" s="18" t="s">
        <v>52</v>
      </c>
      <c r="O17" s="6" t="s">
        <v>49</v>
      </c>
    </row>
    <row r="18" spans="1:15" s="14" customFormat="1" x14ac:dyDescent="0.25">
      <c r="C18" s="15"/>
      <c r="M18" s="16"/>
    </row>
    <row r="19" spans="1:15" s="14" customFormat="1" x14ac:dyDescent="0.25">
      <c r="C19" s="15"/>
      <c r="M19" s="16"/>
    </row>
    <row r="20" spans="1:15" s="14" customFormat="1" x14ac:dyDescent="0.25">
      <c r="C20" s="15"/>
      <c r="M20" s="16"/>
    </row>
    <row r="21" spans="1:15" s="14" customFormat="1" x14ac:dyDescent="0.25">
      <c r="C21" s="15"/>
      <c r="M21" s="16"/>
    </row>
    <row r="22" spans="1:15" s="14" customFormat="1" x14ac:dyDescent="0.25">
      <c r="C22" s="15"/>
      <c r="M22" s="16"/>
    </row>
    <row r="23" spans="1:15" s="14" customFormat="1" x14ac:dyDescent="0.25">
      <c r="C23" s="15"/>
      <c r="M23" s="16"/>
    </row>
    <row r="24" spans="1:15" s="14" customFormat="1" x14ac:dyDescent="0.25">
      <c r="C24" s="15"/>
      <c r="M24" s="16"/>
    </row>
    <row r="25" spans="1:15" s="14" customFormat="1" x14ac:dyDescent="0.25">
      <c r="C25" s="15"/>
      <c r="M25" s="16"/>
    </row>
    <row r="26" spans="1:15" s="14" customFormat="1" x14ac:dyDescent="0.25">
      <c r="C26" s="15"/>
      <c r="M26" s="16"/>
    </row>
    <row r="27" spans="1:15" s="14" customFormat="1" x14ac:dyDescent="0.25">
      <c r="C27" s="15"/>
      <c r="M27" s="16"/>
    </row>
    <row r="28" spans="1:15" s="14" customFormat="1" x14ac:dyDescent="0.25">
      <c r="C28" s="15"/>
      <c r="M28" s="16"/>
    </row>
    <row r="29" spans="1:15" s="14" customFormat="1" x14ac:dyDescent="0.25">
      <c r="C29" s="15"/>
      <c r="M29" s="16"/>
    </row>
    <row r="30" spans="1:15" s="14" customFormat="1" x14ac:dyDescent="0.25">
      <c r="C30" s="15"/>
      <c r="M30" s="16"/>
    </row>
    <row r="31" spans="1:15" x14ac:dyDescent="0.25">
      <c r="M31" s="11"/>
    </row>
  </sheetData>
  <sortState ref="B6:O17">
    <sortCondition descending="1" ref="M6:M17"/>
  </sortState>
  <mergeCells count="16">
    <mergeCell ref="O2:O4"/>
    <mergeCell ref="N2:N4"/>
    <mergeCell ref="A5:C5"/>
    <mergeCell ref="M1:M4"/>
    <mergeCell ref="D2:I2"/>
    <mergeCell ref="D3:G3"/>
    <mergeCell ref="A2:A4"/>
    <mergeCell ref="C2:C4"/>
    <mergeCell ref="K1:L1"/>
    <mergeCell ref="K2:K4"/>
    <mergeCell ref="L2:L4"/>
    <mergeCell ref="A1:J1"/>
    <mergeCell ref="H3:H4"/>
    <mergeCell ref="I3:I4"/>
    <mergeCell ref="J2:J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2025-01-31T05:43:21Z</dcterms:modified>
</cp:coreProperties>
</file>