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6275" windowHeight="7995"/>
  </bookViews>
  <sheets>
    <sheet name="9 класс" sheetId="1" r:id="rId1"/>
    <sheet name="10 класс" sheetId="2" r:id="rId2"/>
    <sheet name="11 класс" sheetId="3" r:id="rId3"/>
    <sheet name="оценка рукописи" sheetId="4" r:id="rId4"/>
    <sheet name="оценка доклада" sheetId="5" r:id="rId5"/>
    <sheet name="Лист1" sheetId="6" r:id="rId6"/>
    <sheet name="Лист2" sheetId="7" r:id="rId7"/>
  </sheets>
  <calcPr calcId="124519"/>
</workbook>
</file>

<file path=xl/calcChain.xml><?xml version="1.0" encoding="utf-8"?>
<calcChain xmlns="http://schemas.openxmlformats.org/spreadsheetml/2006/main">
  <c r="Q17" i="1"/>
  <c r="Q16"/>
  <c r="Q15"/>
  <c r="O15"/>
  <c r="O16"/>
  <c r="O17"/>
  <c r="K16"/>
  <c r="K17"/>
  <c r="K15"/>
  <c r="O18" i="2"/>
  <c r="N18"/>
  <c r="K18"/>
  <c r="Q8" i="3"/>
  <c r="Q9"/>
  <c r="Q10"/>
  <c r="Q11"/>
  <c r="Q12"/>
  <c r="Q13"/>
  <c r="Q14"/>
  <c r="Q15"/>
  <c r="Q16"/>
  <c r="Q7"/>
  <c r="Q8" i="1"/>
  <c r="Q9"/>
  <c r="Q10"/>
  <c r="Q11"/>
  <c r="Q12"/>
  <c r="Q13"/>
  <c r="Q14"/>
  <c r="Q7"/>
  <c r="Q8" i="2"/>
  <c r="Q9"/>
  <c r="Q10"/>
  <c r="Q11"/>
  <c r="Q12"/>
  <c r="Q13"/>
  <c r="Q14"/>
  <c r="Q15"/>
  <c r="Q16"/>
  <c r="Q17"/>
  <c r="Q7"/>
  <c r="O7"/>
  <c r="N9"/>
  <c r="N11" i="3"/>
  <c r="N9"/>
  <c r="N13"/>
  <c r="N16"/>
  <c r="N15"/>
  <c r="N8"/>
  <c r="N14"/>
  <c r="N10"/>
  <c r="N12"/>
  <c r="N7"/>
  <c r="K7"/>
  <c r="N11" i="2"/>
  <c r="N15"/>
  <c r="N17"/>
  <c r="N10"/>
  <c r="N12"/>
  <c r="N7"/>
  <c r="N13"/>
  <c r="N14"/>
  <c r="N8"/>
  <c r="N16"/>
  <c r="K11"/>
  <c r="O11" s="1"/>
  <c r="K15"/>
  <c r="K17"/>
  <c r="K9"/>
  <c r="K10"/>
  <c r="O10" s="1"/>
  <c r="K12"/>
  <c r="K7"/>
  <c r="K13"/>
  <c r="O13" s="1"/>
  <c r="K14"/>
  <c r="K8"/>
  <c r="O8" s="1"/>
  <c r="K16"/>
  <c r="O16" s="1"/>
  <c r="N7" i="1"/>
  <c r="N12"/>
  <c r="N11"/>
  <c r="N13"/>
  <c r="N8"/>
  <c r="N9"/>
  <c r="N10"/>
  <c r="N14"/>
  <c r="K9" i="3"/>
  <c r="K13"/>
  <c r="K16"/>
  <c r="K15"/>
  <c r="K8"/>
  <c r="K11"/>
  <c r="O11" s="1"/>
  <c r="K14"/>
  <c r="K10"/>
  <c r="O10" s="1"/>
  <c r="K12"/>
  <c r="K14" i="1"/>
  <c r="K7"/>
  <c r="K12"/>
  <c r="O12" s="1"/>
  <c r="K11"/>
  <c r="O11" s="1"/>
  <c r="K13"/>
  <c r="O13" s="1"/>
  <c r="K8"/>
  <c r="O8" s="1"/>
  <c r="K9"/>
  <c r="K10"/>
  <c r="O12" i="2" l="1"/>
  <c r="O15"/>
  <c r="O14"/>
  <c r="O14" i="1"/>
  <c r="O9"/>
  <c r="O10"/>
  <c r="O7"/>
  <c r="O9" i="2"/>
  <c r="O17"/>
  <c r="O7" i="3"/>
  <c r="O14"/>
  <c r="O12"/>
  <c r="O15"/>
  <c r="O13"/>
  <c r="O8"/>
  <c r="O16"/>
  <c r="O9"/>
</calcChain>
</file>

<file path=xl/sharedStrings.xml><?xml version="1.0" encoding="utf-8"?>
<sst xmlns="http://schemas.openxmlformats.org/spreadsheetml/2006/main" count="460" uniqueCount="292">
  <si>
    <t>№ п/п</t>
  </si>
  <si>
    <t>Шифр</t>
  </si>
  <si>
    <t>Населённый пункт, ОУ</t>
  </si>
  <si>
    <t>Теоретический тур</t>
  </si>
  <si>
    <t>% от макс</t>
  </si>
  <si>
    <t>Рейтинг</t>
  </si>
  <si>
    <t>I</t>
  </si>
  <si>
    <t>II</t>
  </si>
  <si>
    <t>III</t>
  </si>
  <si>
    <t>итого</t>
  </si>
  <si>
    <t>РЕЗУЛЬТАТЫ</t>
  </si>
  <si>
    <t>Кол-во баллов</t>
  </si>
  <si>
    <t>Фамилия</t>
  </si>
  <si>
    <t>Имя</t>
  </si>
  <si>
    <t>Отчество</t>
  </si>
  <si>
    <t>Оценка рукописи (макс 26 баллов)</t>
  </si>
  <si>
    <r>
      <t xml:space="preserve">участия в региональном этапе всероссийской олимпиады школьников по ЭКОЛОГИИ обучающихся  </t>
    </r>
    <r>
      <rPr>
        <b/>
        <u/>
        <sz val="14"/>
        <color theme="1"/>
        <rFont val="Times New Roman"/>
        <family val="1"/>
        <charset val="204"/>
      </rPr>
      <t>11 классов</t>
    </r>
    <r>
      <rPr>
        <b/>
        <sz val="14"/>
        <color theme="1"/>
        <rFont val="Times New Roman"/>
        <family val="1"/>
        <charset val="204"/>
      </rPr>
      <t xml:space="preserve"> </t>
    </r>
  </si>
  <si>
    <t>Оценка сообщений</t>
  </si>
  <si>
    <t>выступление</t>
  </si>
  <si>
    <t>дискуссия</t>
  </si>
  <si>
    <t>выступление макс.12</t>
  </si>
  <si>
    <t>дискуссия макс.6</t>
  </si>
  <si>
    <t>всего макс.18</t>
  </si>
  <si>
    <r>
      <t xml:space="preserve">участия в региональном этапе всероссийской олимпиады школьников по ЭКОЛОГИИ обучающихся  </t>
    </r>
    <r>
      <rPr>
        <b/>
        <u/>
        <sz val="14"/>
        <color theme="1"/>
        <rFont val="Times New Roman"/>
        <family val="1"/>
        <charset val="204"/>
      </rPr>
      <t>10 классов</t>
    </r>
    <r>
      <rPr>
        <b/>
        <sz val="14"/>
        <color theme="1"/>
        <rFont val="Times New Roman"/>
        <family val="1"/>
        <charset val="204"/>
      </rPr>
      <t xml:space="preserve"> </t>
    </r>
  </si>
  <si>
    <t>Показатели</t>
  </si>
  <si>
    <t>Градация</t>
  </si>
  <si>
    <r>
      <t>Баллы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Wingdings 3"/>
        <family val="1"/>
        <charset val="2"/>
      </rPr>
      <t>È</t>
    </r>
  </si>
  <si>
    <r>
      <t>1.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Обоснованность темы проекта</t>
    </r>
    <r>
      <rPr>
        <b/>
        <sz val="12"/>
        <color theme="1"/>
        <rFont val="Times New Roman"/>
        <family val="1"/>
        <charset val="204"/>
      </rPr>
      <t xml:space="preserve"> – </t>
    </r>
    <r>
      <rPr>
        <sz val="12"/>
        <color theme="1"/>
        <rFont val="Times New Roman"/>
        <family val="1"/>
        <charset val="204"/>
      </rPr>
      <t>целесообразность</t>
    </r>
    <r>
      <rPr>
        <b/>
        <i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аргументов, подтверждающих актуальность темы проекта</t>
    </r>
  </si>
  <si>
    <t>обоснована; аргументы целесообразны</t>
  </si>
  <si>
    <t>обоснована; целесообразна часть аргументов</t>
  </si>
  <si>
    <t xml:space="preserve">не обоснована, аргументы отсутствуют </t>
  </si>
  <si>
    <r>
      <t>2.</t>
    </r>
    <r>
      <rPr>
        <i/>
        <u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 xml:space="preserve">Конкретность, ясность </t>
    </r>
    <r>
      <rPr>
        <sz val="12"/>
        <color theme="1"/>
        <rFont val="Times New Roman"/>
        <family val="1"/>
        <charset val="204"/>
      </rPr>
      <t>формулировки</t>
    </r>
    <r>
      <rPr>
        <b/>
        <i/>
        <sz val="12"/>
        <color theme="1"/>
        <rFont val="Times New Roman"/>
        <family val="1"/>
        <charset val="204"/>
      </rPr>
      <t xml:space="preserve"> цели, задач, </t>
    </r>
    <r>
      <rPr>
        <sz val="12"/>
        <color theme="1"/>
        <rFont val="Times New Roman"/>
        <family val="1"/>
        <charset val="204"/>
      </rPr>
      <t>а также</t>
    </r>
    <r>
      <rPr>
        <b/>
        <i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их</t>
    </r>
    <r>
      <rPr>
        <b/>
        <i/>
        <sz val="12"/>
        <color theme="1"/>
        <rFont val="Times New Roman"/>
        <family val="1"/>
        <charset val="204"/>
      </rPr>
      <t xml:space="preserve"> соответствие </t>
    </r>
    <r>
      <rPr>
        <sz val="12"/>
        <color theme="1"/>
        <rFont val="Times New Roman"/>
        <family val="1"/>
        <charset val="204"/>
      </rPr>
      <t xml:space="preserve">теме проекта </t>
    </r>
  </si>
  <si>
    <t>конкретны, ясны, соответствуют</t>
  </si>
  <si>
    <t>неконкретны, неясны или не соответствуют</t>
  </si>
  <si>
    <t>цель и задачи не поставлены</t>
  </si>
  <si>
    <t xml:space="preserve">явно нецелесообразна или отсутствует </t>
  </si>
  <si>
    <r>
      <t>3.</t>
    </r>
    <r>
      <rPr>
        <u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Теоретическая значимость обзора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– представлена и обоснована модель объекта, показаны её недостатки</t>
    </r>
  </si>
  <si>
    <t>модель полная и обоснованная</t>
  </si>
  <si>
    <t>модель неполная и слабо обоснованная</t>
  </si>
  <si>
    <t>модель объекта отсутствует</t>
  </si>
  <si>
    <r>
      <t xml:space="preserve">4. Значимость работы для оценки возможного экологического риска </t>
    </r>
    <r>
      <rPr>
        <sz val="12"/>
        <color theme="1"/>
        <rFont val="Times New Roman"/>
        <family val="1"/>
        <charset val="204"/>
      </rPr>
      <t>в рассматриваемой области</t>
    </r>
  </si>
  <si>
    <t>приведена оценка экологического риска</t>
  </si>
  <si>
    <t>оценка экологического риска частична</t>
  </si>
  <si>
    <t>нет оценки экологического риска</t>
  </si>
  <si>
    <r>
      <t xml:space="preserve">5.  Значимость работы для снижения возможного экологического риска </t>
    </r>
    <r>
      <rPr>
        <sz val="12"/>
        <color theme="1"/>
        <rFont val="Times New Roman"/>
        <family val="1"/>
        <charset val="204"/>
      </rPr>
      <t>в рассматриваемой области</t>
    </r>
  </si>
  <si>
    <t xml:space="preserve">предлагаются мероприятия для снижения   </t>
  </si>
  <si>
    <t>снижение риска рассматриваются фрагментарно</t>
  </si>
  <si>
    <t>снижение риска  не рассматривается</t>
  </si>
  <si>
    <r>
      <t>6.</t>
    </r>
    <r>
      <rPr>
        <b/>
        <i/>
        <sz val="12"/>
        <color theme="1"/>
        <rFont val="Times New Roman"/>
        <family val="1"/>
        <charset val="204"/>
      </rPr>
      <t xml:space="preserve"> Обоснованность методик </t>
    </r>
    <r>
      <rPr>
        <sz val="12"/>
        <color theme="1"/>
        <rFont val="Times New Roman"/>
        <family val="1"/>
        <charset val="204"/>
      </rPr>
      <t>доказана логически и/или ссылкой на авторитеты и/или приведением фактов</t>
    </r>
  </si>
  <si>
    <t>применение методик обосновано</t>
  </si>
  <si>
    <t>методики обоснованы не достаточно</t>
  </si>
  <si>
    <t>методики не обоснованы</t>
  </si>
  <si>
    <r>
      <t>7. Доступность методик</t>
    </r>
    <r>
      <rPr>
        <sz val="12"/>
        <color theme="1"/>
        <rFont val="Times New Roman"/>
        <family val="1"/>
        <charset val="204"/>
      </rPr>
      <t xml:space="preserve"> для самостоятельного выполнения автором проекта (учащимся или учащимися)</t>
    </r>
  </si>
  <si>
    <t>выполнимы самостоятельно</t>
  </si>
  <si>
    <t>выполнимы под наблюдением специалиста</t>
  </si>
  <si>
    <t>выполнимы только специалистом</t>
  </si>
  <si>
    <r>
      <t xml:space="preserve">8. </t>
    </r>
    <r>
      <rPr>
        <b/>
        <i/>
        <sz val="12"/>
        <color theme="1"/>
        <rFont val="Times New Roman"/>
        <family val="1"/>
        <charset val="204"/>
      </rPr>
      <t xml:space="preserve">Логичность и обоснованность эксперимента </t>
    </r>
    <r>
      <rPr>
        <b/>
        <sz val="12"/>
        <color theme="1"/>
        <rFont val="Times New Roman"/>
        <family val="1"/>
        <charset val="204"/>
      </rPr>
      <t>(/</t>
    </r>
    <r>
      <rPr>
        <b/>
        <i/>
        <sz val="12"/>
        <color theme="1"/>
        <rFont val="Times New Roman"/>
        <family val="1"/>
        <charset val="204"/>
      </rPr>
      <t>наблюдения</t>
    </r>
    <r>
      <rPr>
        <b/>
        <sz val="12"/>
        <color theme="1"/>
        <rFont val="Times New Roman"/>
        <family val="1"/>
        <charset val="204"/>
      </rPr>
      <t>),</t>
    </r>
    <r>
      <rPr>
        <sz val="12"/>
        <color theme="1"/>
        <rFont val="Times New Roman"/>
        <family val="1"/>
        <charset val="204"/>
      </rPr>
      <t xml:space="preserve"> обусловленность логикой изучения объекта </t>
    </r>
  </si>
  <si>
    <t>эксперимент логичен и обоснован</t>
  </si>
  <si>
    <t xml:space="preserve">встречаются отдельные неувязки </t>
  </si>
  <si>
    <t>эксперимент не логичен и не обоснован</t>
  </si>
  <si>
    <r>
      <t>9.</t>
    </r>
    <r>
      <rPr>
        <i/>
        <u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Наглядность (многообразие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способов)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представления результатов</t>
    </r>
    <r>
      <rPr>
        <sz val="12"/>
        <color theme="1"/>
        <rFont val="Times New Roman"/>
        <family val="1"/>
        <charset val="204"/>
      </rPr>
      <t xml:space="preserve"> – графики, гистограммы, схемы, фото</t>
    </r>
  </si>
  <si>
    <t>использованы все возможные способы</t>
  </si>
  <si>
    <t xml:space="preserve">использована часть способов </t>
  </si>
  <si>
    <t xml:space="preserve">использован только один способ </t>
  </si>
  <si>
    <r>
      <t>10.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Дискуссионность (полемичность)</t>
    </r>
    <r>
      <rPr>
        <b/>
        <i/>
        <u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обсуждения</t>
    </r>
    <r>
      <rPr>
        <i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полученных результатов с разных точек зрения, позиций</t>
    </r>
  </si>
  <si>
    <t xml:space="preserve">приводятся и обсуждаются разные позиции </t>
  </si>
  <si>
    <t xml:space="preserve">разные позиции приводятся без обсуждения </t>
  </si>
  <si>
    <t>приводится и обсуждается одна позиция</t>
  </si>
  <si>
    <r>
      <t>11. Оригинальность позиции автора</t>
    </r>
    <r>
      <rPr>
        <i/>
        <u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– наличие собственной позиции (точки зрения) на полученные результаты </t>
    </r>
  </si>
  <si>
    <t xml:space="preserve">позиция автора полностью оригинальна </t>
  </si>
  <si>
    <t>автор усовершенствует позицию другого исследователя</t>
  </si>
  <si>
    <t>автор придерживается чужой точки зрения</t>
  </si>
  <si>
    <r>
      <t>12.</t>
    </r>
    <r>
      <rPr>
        <b/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Соответствие</t>
    </r>
    <r>
      <rPr>
        <sz val="12"/>
        <color theme="1"/>
        <rFont val="Times New Roman"/>
        <family val="1"/>
        <charset val="204"/>
      </rPr>
      <t xml:space="preserve"> содержания выводов содержанию цели и задач; </t>
    </r>
    <r>
      <rPr>
        <b/>
        <i/>
        <sz val="12"/>
        <color theme="1"/>
        <rFont val="Times New Roman"/>
        <family val="1"/>
        <charset val="204"/>
      </rPr>
      <t>оценивание</t>
    </r>
    <r>
      <rPr>
        <sz val="12"/>
        <color theme="1"/>
        <rFont val="Times New Roman"/>
        <family val="1"/>
        <charset val="204"/>
      </rPr>
      <t xml:space="preserve"> выдвинутой гипотезы</t>
    </r>
  </si>
  <si>
    <t>соответствуют; гипотеза оценивается</t>
  </si>
  <si>
    <t>частично; гипотеза только упоминается</t>
  </si>
  <si>
    <t>не соответствуют; гипотеза не оценивается</t>
  </si>
  <si>
    <r>
      <t>13</t>
    </r>
    <r>
      <rPr>
        <b/>
        <sz val="12"/>
        <color theme="1"/>
        <rFont val="Times New Roman"/>
        <family val="1"/>
        <charset val="204"/>
      </rPr>
      <t>.</t>
    </r>
    <r>
      <rPr>
        <b/>
        <i/>
        <sz val="12"/>
        <color theme="1"/>
        <rFont val="Times New Roman"/>
        <family val="1"/>
        <charset val="204"/>
      </rPr>
      <t xml:space="preserve"> Конкретность выводов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 xml:space="preserve">и уровень обобщения </t>
    </r>
    <r>
      <rPr>
        <sz val="12"/>
        <color theme="1"/>
        <rFont val="Times New Roman"/>
        <family val="1"/>
        <charset val="204"/>
      </rPr>
      <t>– отсутствие рассуждений, частностей, общих мест, ссылок на других.</t>
    </r>
  </si>
  <si>
    <r>
      <t>выводы конкретны (</t>
    </r>
    <r>
      <rPr>
        <i/>
        <sz val="12"/>
        <color theme="1"/>
        <rFont val="Times New Roman"/>
        <family val="1"/>
        <charset val="204"/>
      </rPr>
      <t>не резюме!</t>
    </r>
    <r>
      <rPr>
        <sz val="12"/>
        <color theme="1"/>
        <rFont val="Times New Roman"/>
        <family val="1"/>
        <charset val="204"/>
      </rPr>
      <t>)</t>
    </r>
  </si>
  <si>
    <t>отдельные выводы неконкретны</t>
  </si>
  <si>
    <t>выводы неконкретны</t>
  </si>
  <si>
    <t>Максимальное количество баллов за рукопись проекта - 26</t>
  </si>
  <si>
    <r>
      <t>шкала</t>
    </r>
    <r>
      <rPr>
        <b/>
        <sz val="18"/>
        <color theme="1"/>
        <rFont val="Times New Roman"/>
        <family val="1"/>
        <charset val="204"/>
      </rPr>
      <t xml:space="preserve"> </t>
    </r>
    <r>
      <rPr>
        <b/>
        <i/>
        <sz val="18"/>
        <color theme="1"/>
        <rFont val="Times New Roman"/>
        <family val="1"/>
        <charset val="204"/>
      </rPr>
      <t>оценки</t>
    </r>
    <r>
      <rPr>
        <b/>
        <sz val="18"/>
        <color theme="1"/>
        <rFont val="Times New Roman"/>
        <family val="1"/>
        <charset val="204"/>
      </rPr>
      <t xml:space="preserve"> </t>
    </r>
    <r>
      <rPr>
        <b/>
        <i/>
        <sz val="18"/>
        <color theme="1"/>
        <rFont val="Times New Roman"/>
        <family val="1"/>
        <charset val="204"/>
      </rPr>
      <t>рукописи проекта</t>
    </r>
  </si>
  <si>
    <t>ОЦЕНКИ ЖЮРИ</t>
  </si>
  <si>
    <t>СРЕДНИЙ БАЛЛ</t>
  </si>
  <si>
    <r>
      <t>шкала</t>
    </r>
    <r>
      <rPr>
        <sz val="12"/>
        <color theme="1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оценки</t>
    </r>
    <r>
      <rPr>
        <sz val="12"/>
        <color theme="1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сообщений</t>
    </r>
  </si>
  <si>
    <r>
      <t>1.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Соответствие</t>
    </r>
    <r>
      <rPr>
        <sz val="12"/>
        <color theme="1"/>
        <rFont val="Times New Roman"/>
        <family val="1"/>
        <charset val="204"/>
      </rPr>
      <t xml:space="preserve"> сообщения заявленной теме, цели и задачам проекта</t>
    </r>
  </si>
  <si>
    <r>
      <t>2.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Структурированность</t>
    </r>
    <r>
      <rPr>
        <sz val="12"/>
        <color theme="1"/>
        <rFont val="Times New Roman"/>
        <family val="1"/>
        <charset val="204"/>
      </rPr>
      <t xml:space="preserve"> (организация) сообщения, которая обеспечивает понимание его содержания</t>
    </r>
  </si>
  <si>
    <r>
      <t>3.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Культура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выступления</t>
    </r>
    <r>
      <rPr>
        <sz val="12"/>
        <color theme="1"/>
        <rFont val="Times New Roman"/>
        <family val="1"/>
        <charset val="204"/>
      </rPr>
      <t xml:space="preserve"> – чтение с листа или рассказ, обращённый к аудитории</t>
    </r>
  </si>
  <si>
    <r>
      <t>4.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Доступность</t>
    </r>
    <r>
      <rPr>
        <sz val="12"/>
        <color theme="1"/>
        <rFont val="Times New Roman"/>
        <family val="1"/>
        <charset val="204"/>
      </rPr>
      <t xml:space="preserve"> сообщения о содержании проекта, его целях, задачах, методах и результатах</t>
    </r>
  </si>
  <si>
    <r>
      <t>5.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 xml:space="preserve">Целесообразность, инструментальность </t>
    </r>
    <r>
      <rPr>
        <sz val="12"/>
        <color theme="1"/>
        <rFont val="Times New Roman"/>
        <family val="1"/>
        <charset val="204"/>
      </rPr>
      <t xml:space="preserve">наглядности, уровень её использования </t>
    </r>
  </si>
  <si>
    <r>
      <t>6.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Соблюдение</t>
    </r>
    <r>
      <rPr>
        <sz val="12"/>
        <color theme="1"/>
        <rFont val="Times New Roman"/>
        <family val="1"/>
        <charset val="204"/>
      </rPr>
      <t xml:space="preserve"> временного регламента сообщения (не более </t>
    </r>
    <r>
      <rPr>
        <b/>
        <sz val="12"/>
        <color theme="1"/>
        <rFont val="Times New Roman"/>
        <family val="1"/>
        <charset val="204"/>
      </rPr>
      <t>7</t>
    </r>
    <r>
      <rPr>
        <sz val="12"/>
        <color theme="1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>минут</t>
    </r>
    <r>
      <rPr>
        <sz val="12"/>
        <color theme="1"/>
        <rFont val="Times New Roman"/>
        <family val="1"/>
        <charset val="204"/>
      </rPr>
      <t>)</t>
    </r>
  </si>
  <si>
    <r>
      <t>7.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Чёткость</t>
    </r>
    <r>
      <rPr>
        <sz val="12"/>
        <color theme="1"/>
        <rFont val="Times New Roman"/>
        <family val="1"/>
        <charset val="204"/>
      </rPr>
      <t xml:space="preserve"> и </t>
    </r>
    <r>
      <rPr>
        <b/>
        <i/>
        <sz val="12"/>
        <color theme="1"/>
        <rFont val="Times New Roman"/>
        <family val="1"/>
        <charset val="204"/>
      </rPr>
      <t>полнота</t>
    </r>
    <r>
      <rPr>
        <sz val="12"/>
        <color theme="1"/>
        <rFont val="Times New Roman"/>
        <family val="1"/>
        <charset val="204"/>
      </rPr>
      <t xml:space="preserve"> ответов на дополнительные вопросы по существу сообщения</t>
    </r>
  </si>
  <si>
    <r>
      <t>8.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Владение</t>
    </r>
    <r>
      <rPr>
        <sz val="12"/>
        <color theme="1"/>
        <rFont val="Times New Roman"/>
        <family val="1"/>
        <charset val="204"/>
      </rPr>
      <t xml:space="preserve"> специальной терминологией по теме проекта, использованной в сообщении</t>
    </r>
  </si>
  <si>
    <r>
      <t>9.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Культура</t>
    </r>
    <r>
      <rPr>
        <sz val="12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дискуссии</t>
    </r>
    <r>
      <rPr>
        <sz val="12"/>
        <color theme="1"/>
        <rFont val="Times New Roman"/>
        <family val="1"/>
        <charset val="204"/>
      </rPr>
      <t xml:space="preserve"> – умение понять собеседника и аргументировано ответить на его вопросы</t>
    </r>
  </si>
  <si>
    <t>соответствует полностью</t>
  </si>
  <si>
    <t>есть несоответствия (отступления)</t>
  </si>
  <si>
    <t>в основном не соответствует</t>
  </si>
  <si>
    <t>структурировано, обеспечивает</t>
  </si>
  <si>
    <t>структурировано, не обеспечивает</t>
  </si>
  <si>
    <t>не структурировано, не обеспечивает</t>
  </si>
  <si>
    <t>рассказ без обращения к тексту</t>
  </si>
  <si>
    <t>рассказ с обращением тексту</t>
  </si>
  <si>
    <t>чтение с листа</t>
  </si>
  <si>
    <t>доступно без уточняющих вопросов</t>
  </si>
  <si>
    <t>доступно с уточняющими вопросами</t>
  </si>
  <si>
    <t>недоступно с уточняющими вопросами</t>
  </si>
  <si>
    <t>целесообразна</t>
  </si>
  <si>
    <t>целесообразность сомнительна</t>
  </si>
  <si>
    <t>не целесообразна</t>
  </si>
  <si>
    <t>соблюдён (не превышен)</t>
  </si>
  <si>
    <t>превышение без замечания</t>
  </si>
  <si>
    <t>превышение с замечанием</t>
  </si>
  <si>
    <t>все ответы чёткие, полные</t>
  </si>
  <si>
    <t>некоторые ответы нечёткие</t>
  </si>
  <si>
    <t>все ответы нечёткие/неполные</t>
  </si>
  <si>
    <t>владеет свободно</t>
  </si>
  <si>
    <t>иногда был неточен, ошибался</t>
  </si>
  <si>
    <t>не владеет</t>
  </si>
  <si>
    <t>ответил на все вопросы</t>
  </si>
  <si>
    <t>ответил на бóльшую часть вопросов</t>
  </si>
  <si>
    <t>не ответил  на  бóльшую часть вопросов</t>
  </si>
  <si>
    <t>Максимальное количество баллов за сообщение – 18</t>
  </si>
  <si>
    <t>Всего количество баллов за проектный тур – 44</t>
  </si>
  <si>
    <t>Оценки жюри</t>
  </si>
  <si>
    <t>IV</t>
  </si>
  <si>
    <t>V</t>
  </si>
  <si>
    <t>Средний балл</t>
  </si>
  <si>
    <r>
      <t>шкала</t>
    </r>
    <r>
      <rPr>
        <sz val="12"/>
        <color theme="1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оценки</t>
    </r>
    <r>
      <rPr>
        <sz val="12"/>
        <color theme="1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рукописи проекта</t>
    </r>
  </si>
  <si>
    <t>Член жюри________________________________________________________________________________________________</t>
  </si>
  <si>
    <t>Член жюри________________________________________________________________________</t>
  </si>
  <si>
    <t>общеобразовательных учреждений Республики Крым в 2015/2016 учебном году</t>
  </si>
  <si>
    <r>
      <t xml:space="preserve">участия в региональном этапе всероссийской олимпиады школьников по ЭКОЛОГИИ обучающихся  </t>
    </r>
    <r>
      <rPr>
        <b/>
        <u/>
        <sz val="14"/>
        <color theme="1"/>
        <rFont val="Times New Roman"/>
        <family val="1"/>
        <charset val="204"/>
      </rPr>
      <t>9 классов</t>
    </r>
    <r>
      <rPr>
        <b/>
        <sz val="14"/>
        <color theme="1"/>
        <rFont val="Times New Roman"/>
        <family val="1"/>
        <charset val="204"/>
      </rPr>
      <t xml:space="preserve"> </t>
    </r>
  </si>
  <si>
    <t>Радковский</t>
  </si>
  <si>
    <t>Владислав</t>
  </si>
  <si>
    <t>Алексеевич</t>
  </si>
  <si>
    <t>Кулакова</t>
  </si>
  <si>
    <t>Валерия</t>
  </si>
  <si>
    <t>Анатольевна</t>
  </si>
  <si>
    <t>Прокопчук</t>
  </si>
  <si>
    <t>Алина</t>
  </si>
  <si>
    <t>Аметова</t>
  </si>
  <si>
    <t>Диана</t>
  </si>
  <si>
    <t>Аблялимовна</t>
  </si>
  <si>
    <t>Пихтерева Валерия Александровна</t>
  </si>
  <si>
    <t>Ковалевская</t>
  </si>
  <si>
    <t>Мария</t>
  </si>
  <si>
    <t>Александровна</t>
  </si>
  <si>
    <t>Макурина</t>
  </si>
  <si>
    <t>Анастасия</t>
  </si>
  <si>
    <t>Станиславовна</t>
  </si>
  <si>
    <t xml:space="preserve">Дубковская </t>
  </si>
  <si>
    <t>Елена Александровна</t>
  </si>
  <si>
    <t>Сергеевич</t>
  </si>
  <si>
    <t xml:space="preserve"> Валерия </t>
  </si>
  <si>
    <t>Сергеевна</t>
  </si>
  <si>
    <t>МБОУ г.Керчи РК "Школа №13"</t>
  </si>
  <si>
    <t>МКОУ"Бахчисарайская СОШ №4"</t>
  </si>
  <si>
    <t xml:space="preserve"> г. Феодосии Муниципальное бюджетное общеобразовательное учреждение «Школа №17 г. Феодосии Республики Крым» </t>
  </si>
  <si>
    <t>Нижнегорский район Муниципальное бюджетное общеобразовательное учреждение "Охотская средняя общеобразовательная школа"</t>
  </si>
  <si>
    <t xml:space="preserve">Черноморский район Муниципальное бюджетное общеобразовательное учреждение «Водопойненская средняя  школа» муниципального образования  Черноморский район Республики Крым </t>
  </si>
  <si>
    <t>Нижнегорский р-н Муниципальное бюджетное общеобразовательное учреждение"Михайловская средняя общеобразовательная  школа"</t>
  </si>
  <si>
    <t xml:space="preserve">Чернооморский р-нМуниципальное бюджетное общеобразовательное учреждение «Новосельская средняя школа» муниципального образования  Черноморский район Республики Крым </t>
  </si>
  <si>
    <t>Косовский</t>
  </si>
  <si>
    <t>Никита</t>
  </si>
  <si>
    <t>Олегович</t>
  </si>
  <si>
    <t>Дедовин</t>
  </si>
  <si>
    <t>Артем</t>
  </si>
  <si>
    <t>Андреевич</t>
  </si>
  <si>
    <t>Чуенкова</t>
  </si>
  <si>
    <t>Алена</t>
  </si>
  <si>
    <t>Юрьевна</t>
  </si>
  <si>
    <t>Абдураманов</t>
  </si>
  <si>
    <t>Рудет</t>
  </si>
  <si>
    <t>Русланович</t>
  </si>
  <si>
    <t>Козуб</t>
  </si>
  <si>
    <t>Дарья</t>
  </si>
  <si>
    <t>Федоровна</t>
  </si>
  <si>
    <t>Гришин</t>
  </si>
  <si>
    <t>Дмитрий</t>
  </si>
  <si>
    <t>Меметова</t>
  </si>
  <si>
    <t>Алиме</t>
  </si>
  <si>
    <t>Айдеровна</t>
  </si>
  <si>
    <t>Богун</t>
  </si>
  <si>
    <t>Алеся</t>
  </si>
  <si>
    <t>Игоревна</t>
  </si>
  <si>
    <t>Дорошенко</t>
  </si>
  <si>
    <t>Алёна</t>
  </si>
  <si>
    <t>Руслановна</t>
  </si>
  <si>
    <t xml:space="preserve">Лилия </t>
  </si>
  <si>
    <t xml:space="preserve">Шарафутдинова </t>
  </si>
  <si>
    <t xml:space="preserve">Романенко </t>
  </si>
  <si>
    <t>Алексей</t>
  </si>
  <si>
    <t>МБОУ г.Керчи РК "Школа №11"</t>
  </si>
  <si>
    <t xml:space="preserve">г. Ялта Муниципальное казенное общеобразовательное учреждение
«Ялтинский учебно-воспитательный комплекс «Школа-лицей  № 9» муниципального образования городской округ Ялта Республики Крым
</t>
  </si>
  <si>
    <t>Белогорский район МКОУ Ароматновская СШ</t>
  </si>
  <si>
    <t>Нижнегорский р-нМуниципальное бюджетное общеобразовательное учреждение "Нижнегорская  школа-лицей №1"</t>
  </si>
  <si>
    <t>г. Феодосии Муниципальное бюджетное общеобразовательное учреждение "Гимназия № 5 г. Феодосии Республики Крым"</t>
  </si>
  <si>
    <t>Нижнегорский р-нМуниципальное бюджетное общеобразовательное учреждение"Нижнегорская  школа лицей №1"</t>
  </si>
  <si>
    <t>г. Джанкой Муниципальное общеобразовательное  учреждение города Джанкоя Республики Крым "Школа-гимназия№6"</t>
  </si>
  <si>
    <t>г. Симферополь Муниципальное бюджетное общеобразовательное учреждение «Школа-гимназия №10 им. Э.К. Покровского»</t>
  </si>
  <si>
    <t xml:space="preserve">г. Евпатория Муниципальное бюджетное общеобразовательное учреждение «Евпаторийский учебно-воспитательный комплекс физико-математического профиля "Интеграл"» Республики Крым </t>
  </si>
  <si>
    <t>г. Саки Муниципальное бюджетное общеобразовательное учреждение «Сакская средняя школа №4»</t>
  </si>
  <si>
    <t>Бешхадем Мустафа Алиевич</t>
  </si>
  <si>
    <t>Цыганок Мария Вадимовна</t>
  </si>
  <si>
    <t>Конюшенко</t>
  </si>
  <si>
    <t>Бучугина</t>
  </si>
  <si>
    <t>Екатерина</t>
  </si>
  <si>
    <t>Вадимовна</t>
  </si>
  <si>
    <t>Петрова</t>
  </si>
  <si>
    <t>Яна</t>
  </si>
  <si>
    <t>Андреевна</t>
  </si>
  <si>
    <t>Юрченко</t>
  </si>
  <si>
    <t>Верхотуров</t>
  </si>
  <si>
    <t>Егор</t>
  </si>
  <si>
    <t>Кужекина</t>
  </si>
  <si>
    <t>Юлия</t>
  </si>
  <si>
    <t>Белозерова</t>
  </si>
  <si>
    <t>Лада</t>
  </si>
  <si>
    <t>ГБОУ г.Керчи РК "КУВКИ Лицей Искусств"</t>
  </si>
  <si>
    <t>Белогорский МКОУ Ароматновская СШ</t>
  </si>
  <si>
    <t xml:space="preserve">Мустафа </t>
  </si>
  <si>
    <t>Алиевич</t>
  </si>
  <si>
    <t xml:space="preserve">Мария </t>
  </si>
  <si>
    <t xml:space="preserve"> Вадимовна</t>
  </si>
  <si>
    <t xml:space="preserve">Черноморский район Муниципальное бюджетное общеобразовательное учреждение «Черноморская средняя  школа №3» муниципального образования  Черноморский район Республики Крым </t>
  </si>
  <si>
    <t xml:space="preserve">г. Ялта Муниципальное казенное общеобразовательное учреждение
«Ялтинская средняя школа № 10»
муниципального образования городской округ Ялта Республики Крым
</t>
  </si>
  <si>
    <t>г. Симферополь Муниципальное бюджетное общеобразовательное учреждение «Средняя общеобразовательная школа №2»</t>
  </si>
  <si>
    <t xml:space="preserve"> Джанкойский р-н Муниципальное  общеобразовательное учреждение "Новостепновская школа"</t>
  </si>
  <si>
    <t>г. Феодосия Муниципальное бюджетное общеобразовательное учреждение "Гимназия № 5 г. Феодосии Республики Крым"</t>
  </si>
  <si>
    <t xml:space="preserve">Школьник </t>
  </si>
  <si>
    <t>Михайлович</t>
  </si>
  <si>
    <t>11_02</t>
  </si>
  <si>
    <t>11_03</t>
  </si>
  <si>
    <t>11_04</t>
  </si>
  <si>
    <t>11_01</t>
  </si>
  <si>
    <t>11_05</t>
  </si>
  <si>
    <t>11_06</t>
  </si>
  <si>
    <t>11_07</t>
  </si>
  <si>
    <t>11_08</t>
  </si>
  <si>
    <t>11_09</t>
  </si>
  <si>
    <t>11_10</t>
  </si>
  <si>
    <t>10_01</t>
  </si>
  <si>
    <t>10_02</t>
  </si>
  <si>
    <t>10_03</t>
  </si>
  <si>
    <t>10_04</t>
  </si>
  <si>
    <t>10_05</t>
  </si>
  <si>
    <t>10_06</t>
  </si>
  <si>
    <t>10_07</t>
  </si>
  <si>
    <t>10_08</t>
  </si>
  <si>
    <t>10_09</t>
  </si>
  <si>
    <t>10_10</t>
  </si>
  <si>
    <t>10_11</t>
  </si>
  <si>
    <t>09_01</t>
  </si>
  <si>
    <t>09_02</t>
  </si>
  <si>
    <t>09_03</t>
  </si>
  <si>
    <t>09_04</t>
  </si>
  <si>
    <t>09_05</t>
  </si>
  <si>
    <t>09_06</t>
  </si>
  <si>
    <t>09_07</t>
  </si>
  <si>
    <t>09_08</t>
  </si>
  <si>
    <t>I макс._23_</t>
  </si>
  <si>
    <t>II макс._22_</t>
  </si>
  <si>
    <t>III макс._16</t>
  </si>
  <si>
    <t>всего (макс._61_ балл)</t>
  </si>
  <si>
    <t>макс 105</t>
  </si>
  <si>
    <t>победитель</t>
  </si>
  <si>
    <t>призер</t>
  </si>
  <si>
    <t>Победитель</t>
  </si>
  <si>
    <t>Призер</t>
  </si>
  <si>
    <t xml:space="preserve">Мурахас </t>
  </si>
  <si>
    <t xml:space="preserve">Рустем </t>
  </si>
  <si>
    <t xml:space="preserve"> Исмаилович</t>
  </si>
  <si>
    <t xml:space="preserve">        _</t>
  </si>
  <si>
    <t>Глухов</t>
  </si>
  <si>
    <t xml:space="preserve">Данильчук </t>
  </si>
  <si>
    <t xml:space="preserve">Алина </t>
  </si>
  <si>
    <t>Владимировна</t>
  </si>
  <si>
    <t xml:space="preserve">Чичук </t>
  </si>
  <si>
    <t xml:space="preserve">Алёна </t>
  </si>
  <si>
    <t>г. Керчь</t>
  </si>
  <si>
    <t>Белогорский р-н</t>
  </si>
  <si>
    <t xml:space="preserve">Данил </t>
  </si>
  <si>
    <t>II макс. 15</t>
  </si>
  <si>
    <t>I макс.    23</t>
  </si>
  <si>
    <t>III макс.  10</t>
  </si>
  <si>
    <t>всего (макс.48)</t>
  </si>
  <si>
    <t xml:space="preserve">итого </t>
  </si>
  <si>
    <t>макс       92</t>
  </si>
  <si>
    <t>II макс.     9</t>
  </si>
  <si>
    <t>I макс.    21</t>
  </si>
  <si>
    <t>всего  макс.   40</t>
  </si>
  <si>
    <t>макс       84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</si>
</sst>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00000"/>
  </numFmts>
  <fonts count="27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Wingdings 3"/>
      <family val="1"/>
      <charset val="2"/>
    </font>
    <font>
      <i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i/>
      <u/>
      <sz val="12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i/>
      <sz val="14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25" fillId="0" borderId="0" applyFont="0" applyFill="0" applyBorder="0" applyAlignment="0" applyProtection="0"/>
  </cellStyleXfs>
  <cellXfs count="13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1" fillId="0" borderId="5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7" fillId="0" borderId="0" xfId="0" applyFont="1"/>
    <xf numFmtId="0" fontId="11" fillId="0" borderId="13" xfId="0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0" fontId="11" fillId="0" borderId="15" xfId="0" applyFont="1" applyBorder="1" applyAlignment="1">
      <alignment horizontal="center" vertical="top" wrapText="1"/>
    </xf>
    <xf numFmtId="0" fontId="10" fillId="0" borderId="0" xfId="0" applyFont="1"/>
    <xf numFmtId="0" fontId="4" fillId="0" borderId="0" xfId="0" applyFont="1" applyAlignment="1">
      <alignment horizontal="center"/>
    </xf>
    <xf numFmtId="0" fontId="11" fillId="0" borderId="16" xfId="0" applyFont="1" applyBorder="1" applyAlignment="1">
      <alignment horizontal="center" vertical="top" wrapText="1"/>
    </xf>
    <xf numFmtId="0" fontId="0" fillId="0" borderId="7" xfId="0" applyBorder="1"/>
    <xf numFmtId="0" fontId="0" fillId="0" borderId="7" xfId="0" applyBorder="1" applyAlignment="1">
      <alignment horizontal="center"/>
    </xf>
    <xf numFmtId="0" fontId="20" fillId="0" borderId="0" xfId="0" applyFont="1" applyAlignment="1">
      <alignment horizontal="justify"/>
    </xf>
    <xf numFmtId="0" fontId="2" fillId="0" borderId="0" xfId="0" applyFont="1" applyAlignment="1">
      <alignment horizontal="justify"/>
    </xf>
    <xf numFmtId="0" fontId="8" fillId="0" borderId="7" xfId="0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0" fillId="0" borderId="30" xfId="0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0" xfId="0" applyAlignment="1">
      <alignment wrapText="1"/>
    </xf>
    <xf numFmtId="0" fontId="11" fillId="0" borderId="0" xfId="0" applyFont="1" applyAlignment="1">
      <alignment horizontal="justify"/>
    </xf>
    <xf numFmtId="0" fontId="22" fillId="0" borderId="0" xfId="0" applyFont="1"/>
    <xf numFmtId="2" fontId="4" fillId="0" borderId="7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top" wrapText="1"/>
    </xf>
    <xf numFmtId="0" fontId="4" fillId="0" borderId="7" xfId="0" applyFont="1" applyFill="1" applyBorder="1" applyAlignment="1">
      <alignment vertical="top" wrapText="1"/>
    </xf>
    <xf numFmtId="164" fontId="4" fillId="0" borderId="7" xfId="0" applyNumberFormat="1" applyFont="1" applyFill="1" applyBorder="1" applyAlignment="1">
      <alignment horizontal="center"/>
    </xf>
    <xf numFmtId="2" fontId="23" fillId="0" borderId="7" xfId="0" applyNumberFormat="1" applyFont="1" applyFill="1" applyBorder="1" applyAlignment="1">
      <alignment horizontal="center" vertical="top"/>
    </xf>
    <xf numFmtId="0" fontId="24" fillId="0" borderId="7" xfId="0" applyFont="1" applyFill="1" applyBorder="1" applyAlignment="1">
      <alignment horizontal="center" vertical="center" wrapText="1"/>
    </xf>
    <xf numFmtId="2" fontId="4" fillId="0" borderId="7" xfId="0" applyNumberFormat="1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2" fontId="4" fillId="0" borderId="7" xfId="0" applyNumberFormat="1" applyFont="1" applyFill="1" applyBorder="1" applyAlignment="1">
      <alignment horizontal="center" vertical="top"/>
    </xf>
    <xf numFmtId="0" fontId="10" fillId="0" borderId="7" xfId="0" applyFont="1" applyFill="1" applyBorder="1" applyAlignment="1">
      <alignment horizontal="left" vertical="top" wrapText="1"/>
    </xf>
    <xf numFmtId="49" fontId="10" fillId="0" borderId="7" xfId="0" applyNumberFormat="1" applyFont="1" applyFill="1" applyBorder="1" applyAlignment="1">
      <alignment horizontal="left" vertical="top" wrapText="1"/>
    </xf>
    <xf numFmtId="165" fontId="10" fillId="0" borderId="7" xfId="0" applyNumberFormat="1" applyFont="1" applyFill="1" applyBorder="1" applyAlignment="1">
      <alignment horizontal="left" vertical="top" wrapText="1"/>
    </xf>
    <xf numFmtId="0" fontId="10" fillId="0" borderId="7" xfId="0" applyFont="1" applyFill="1" applyBorder="1" applyAlignment="1">
      <alignment vertical="top" wrapText="1"/>
    </xf>
    <xf numFmtId="49" fontId="10" fillId="0" borderId="7" xfId="0" applyNumberFormat="1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left" vertical="center" wrapText="1"/>
    </xf>
    <xf numFmtId="49" fontId="10" fillId="0" borderId="7" xfId="0" applyNumberFormat="1" applyFont="1" applyFill="1" applyBorder="1" applyAlignment="1">
      <alignment vertical="top" wrapText="1"/>
    </xf>
    <xf numFmtId="0" fontId="4" fillId="2" borderId="7" xfId="0" applyFont="1" applyFill="1" applyBorder="1" applyAlignment="1">
      <alignment horizontal="center" vertical="center" wrapText="1"/>
    </xf>
    <xf numFmtId="49" fontId="10" fillId="2" borderId="7" xfId="0" applyNumberFormat="1" applyFont="1" applyFill="1" applyBorder="1" applyAlignment="1">
      <alignment horizontal="left" vertical="center" wrapText="1"/>
    </xf>
    <xf numFmtId="49" fontId="10" fillId="2" borderId="7" xfId="0" applyNumberFormat="1" applyFont="1" applyFill="1" applyBorder="1" applyAlignment="1">
      <alignment vertical="top" wrapText="1"/>
    </xf>
    <xf numFmtId="49" fontId="10" fillId="2" borderId="7" xfId="0" applyNumberFormat="1" applyFont="1" applyFill="1" applyBorder="1" applyAlignment="1">
      <alignment horizontal="left" vertical="top" wrapText="1"/>
    </xf>
    <xf numFmtId="2" fontId="4" fillId="2" borderId="7" xfId="0" applyNumberFormat="1" applyFont="1" applyFill="1" applyBorder="1" applyAlignment="1">
      <alignment horizontal="center" vertical="center" wrapText="1"/>
    </xf>
    <xf numFmtId="0" fontId="24" fillId="2" borderId="7" xfId="0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4" fillId="3" borderId="7" xfId="0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10" fillId="3" borderId="7" xfId="0" applyNumberFormat="1" applyFont="1" applyFill="1" applyBorder="1" applyAlignment="1">
      <alignment horizontal="left" vertical="center" wrapText="1"/>
    </xf>
    <xf numFmtId="49" fontId="10" fillId="3" borderId="7" xfId="0" applyNumberFormat="1" applyFont="1" applyFill="1" applyBorder="1" applyAlignment="1">
      <alignment vertical="top" wrapText="1"/>
    </xf>
    <xf numFmtId="49" fontId="10" fillId="3" borderId="7" xfId="0" applyNumberFormat="1" applyFont="1" applyFill="1" applyBorder="1" applyAlignment="1">
      <alignment horizontal="left" vertical="top" wrapText="1"/>
    </xf>
    <xf numFmtId="2" fontId="4" fillId="3" borderId="7" xfId="0" applyNumberFormat="1" applyFont="1" applyFill="1" applyBorder="1" applyAlignment="1">
      <alignment horizontal="center" vertical="center" wrapText="1"/>
    </xf>
    <xf numFmtId="0" fontId="24" fillId="3" borderId="7" xfId="0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4" fillId="2" borderId="7" xfId="0" applyFont="1" applyFill="1" applyBorder="1" applyAlignment="1">
      <alignment horizontal="left" vertical="top" wrapText="1"/>
    </xf>
    <xf numFmtId="0" fontId="10" fillId="2" borderId="7" xfId="0" applyFont="1" applyFill="1" applyBorder="1" applyAlignment="1">
      <alignment horizontal="left" vertical="top" wrapText="1"/>
    </xf>
    <xf numFmtId="0" fontId="5" fillId="2" borderId="0" xfId="0" applyFont="1" applyFill="1"/>
    <xf numFmtId="2" fontId="4" fillId="3" borderId="7" xfId="0" applyNumberFormat="1" applyFont="1" applyFill="1" applyBorder="1" applyAlignment="1">
      <alignment horizontal="center" vertical="top"/>
    </xf>
    <xf numFmtId="0" fontId="4" fillId="3" borderId="7" xfId="0" applyFont="1" applyFill="1" applyBorder="1" applyAlignment="1">
      <alignment horizontal="left" vertical="top" wrapText="1"/>
    </xf>
    <xf numFmtId="0" fontId="10" fillId="3" borderId="7" xfId="0" applyFont="1" applyFill="1" applyBorder="1" applyAlignment="1">
      <alignment horizontal="left" vertical="top" wrapText="1"/>
    </xf>
    <xf numFmtId="0" fontId="5" fillId="3" borderId="0" xfId="0" applyFont="1" applyFill="1"/>
    <xf numFmtId="0" fontId="4" fillId="2" borderId="7" xfId="0" applyFont="1" applyFill="1" applyBorder="1" applyAlignment="1">
      <alignment horizontal="left" vertical="center" wrapText="1"/>
    </xf>
    <xf numFmtId="2" fontId="23" fillId="2" borderId="7" xfId="0" applyNumberFormat="1" applyFont="1" applyFill="1" applyBorder="1" applyAlignment="1">
      <alignment horizontal="center" vertical="top"/>
    </xf>
    <xf numFmtId="165" fontId="10" fillId="3" borderId="7" xfId="0" applyNumberFormat="1" applyFont="1" applyFill="1" applyBorder="1" applyAlignment="1">
      <alignment horizontal="left" vertical="top" wrapText="1"/>
    </xf>
    <xf numFmtId="165" fontId="10" fillId="2" borderId="7" xfId="0" applyNumberFormat="1" applyFont="1" applyFill="1" applyBorder="1" applyAlignment="1">
      <alignment horizontal="left" vertical="top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vertical="top" wrapText="1"/>
    </xf>
    <xf numFmtId="2" fontId="4" fillId="3" borderId="7" xfId="1" applyNumberFormat="1" applyFont="1" applyFill="1" applyBorder="1" applyAlignment="1">
      <alignment horizontal="center" vertical="center" wrapText="1"/>
    </xf>
    <xf numFmtId="2" fontId="4" fillId="2" borderId="7" xfId="1" applyNumberFormat="1" applyFont="1" applyFill="1" applyBorder="1" applyAlignment="1">
      <alignment horizontal="center" vertical="center" wrapText="1"/>
    </xf>
    <xf numFmtId="2" fontId="4" fillId="0" borderId="7" xfId="1" applyNumberFormat="1" applyFont="1" applyFill="1" applyBorder="1" applyAlignment="1">
      <alignment horizontal="center" vertical="center" wrapText="1"/>
    </xf>
    <xf numFmtId="0" fontId="26" fillId="3" borderId="0" xfId="0" applyFont="1" applyFill="1"/>
    <xf numFmtId="0" fontId="4" fillId="2" borderId="7" xfId="0" applyFont="1" applyFill="1" applyBorder="1" applyAlignment="1">
      <alignment vertical="top" wrapText="1"/>
    </xf>
    <xf numFmtId="0" fontId="5" fillId="0" borderId="7" xfId="0" applyFont="1" applyBorder="1"/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16" fillId="0" borderId="0" xfId="0" applyFont="1" applyAlignment="1">
      <alignment horizontal="center"/>
    </xf>
    <xf numFmtId="0" fontId="11" fillId="0" borderId="20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1" fillId="0" borderId="13" xfId="0" applyFont="1" applyBorder="1" applyAlignment="1">
      <alignment vertical="top" wrapText="1"/>
    </xf>
    <xf numFmtId="0" fontId="10" fillId="0" borderId="21" xfId="0" applyFont="1" applyBorder="1" applyAlignment="1">
      <alignment vertical="top" wrapText="1"/>
    </xf>
    <xf numFmtId="0" fontId="10" fillId="0" borderId="22" xfId="0" applyFont="1" applyBorder="1" applyAlignment="1">
      <alignment vertical="top" wrapText="1"/>
    </xf>
    <xf numFmtId="0" fontId="10" fillId="0" borderId="4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0" fillId="0" borderId="1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1" fillId="0" borderId="17" xfId="0" applyFont="1" applyBorder="1" applyAlignment="1">
      <alignment vertical="top" wrapText="1"/>
    </xf>
    <xf numFmtId="0" fontId="19" fillId="0" borderId="7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4" fillId="0" borderId="20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13" xfId="0" applyFont="1" applyBorder="1" applyAlignment="1">
      <alignment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  <xf numFmtId="0" fontId="11" fillId="0" borderId="1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0" fillId="0" borderId="18" xfId="0" applyFont="1" applyBorder="1" applyAlignment="1">
      <alignment vertical="top" wrapText="1"/>
    </xf>
    <xf numFmtId="0" fontId="10" fillId="0" borderId="19" xfId="0" applyFont="1" applyBorder="1" applyAlignment="1">
      <alignment vertical="top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center"/>
    </xf>
    <xf numFmtId="0" fontId="8" fillId="0" borderId="29" xfId="0" applyFont="1" applyBorder="1" applyAlignment="1">
      <alignment horizontal="center" wrapText="1"/>
    </xf>
    <xf numFmtId="0" fontId="8" fillId="0" borderId="31" xfId="0" applyFont="1" applyBorder="1" applyAlignment="1">
      <alignment horizontal="center" wrapText="1"/>
    </xf>
    <xf numFmtId="0" fontId="8" fillId="0" borderId="26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9" fillId="0" borderId="10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20" xfId="0" applyFont="1" applyBorder="1" applyAlignment="1">
      <alignment horizontal="center" vertical="top" textRotation="90" wrapText="1"/>
    </xf>
    <xf numFmtId="0" fontId="10" fillId="0" borderId="6" xfId="0" applyFont="1" applyBorder="1" applyAlignment="1">
      <alignment horizontal="center" vertical="top" textRotation="90" wrapText="1"/>
    </xf>
    <xf numFmtId="0" fontId="10" fillId="0" borderId="17" xfId="0" applyFont="1" applyBorder="1" applyAlignment="1">
      <alignment horizontal="center" vertical="top" textRotation="90" wrapText="1"/>
    </xf>
    <xf numFmtId="0" fontId="4" fillId="0" borderId="17" xfId="0" applyFont="1" applyBorder="1" applyAlignment="1">
      <alignment vertical="top" wrapText="1"/>
    </xf>
    <xf numFmtId="0" fontId="11" fillId="0" borderId="19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 vertical="center" textRotation="90" wrapText="1"/>
    </xf>
    <xf numFmtId="0" fontId="10" fillId="0" borderId="6" xfId="0" applyFont="1" applyBorder="1" applyAlignment="1">
      <alignment horizontal="center" vertical="center" textRotation="90" wrapText="1"/>
    </xf>
    <xf numFmtId="0" fontId="10" fillId="0" borderId="13" xfId="0" applyFont="1" applyBorder="1" applyAlignment="1">
      <alignment horizontal="center" vertical="center" textRotation="90" wrapText="1"/>
    </xf>
    <xf numFmtId="0" fontId="10" fillId="0" borderId="17" xfId="0" applyFont="1" applyBorder="1" applyAlignment="1">
      <alignment horizontal="center" vertical="center" textRotation="90" wrapText="1"/>
    </xf>
    <xf numFmtId="0" fontId="10" fillId="0" borderId="4" xfId="0" applyFont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top" wrapText="1"/>
    </xf>
    <xf numFmtId="0" fontId="0" fillId="0" borderId="0" xfId="0" applyBorder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S17"/>
  <sheetViews>
    <sheetView tabSelected="1" zoomScale="90" zoomScaleNormal="90" workbookViewId="0">
      <selection activeCell="O9" sqref="O9"/>
    </sheetView>
  </sheetViews>
  <sheetFormatPr defaultRowHeight="15"/>
  <cols>
    <col min="2" max="2" width="9.42578125" customWidth="1"/>
    <col min="3" max="3" width="17.140625" customWidth="1"/>
    <col min="4" max="4" width="13.42578125" bestFit="1" customWidth="1"/>
    <col min="5" max="5" width="17" bestFit="1" customWidth="1"/>
    <col min="6" max="6" width="21" customWidth="1"/>
    <col min="7" max="10" width="9.28515625" bestFit="1" customWidth="1"/>
    <col min="11" max="11" width="9.85546875" customWidth="1"/>
    <col min="12" max="12" width="9" customWidth="1"/>
    <col min="13" max="13" width="9.7109375" customWidth="1"/>
    <col min="14" max="14" width="7.5703125" customWidth="1"/>
    <col min="15" max="15" width="7.42578125" customWidth="1"/>
    <col min="16" max="16" width="9.28515625" bestFit="1" customWidth="1"/>
    <col min="17" max="17" width="13.140625" bestFit="1" customWidth="1"/>
  </cols>
  <sheetData>
    <row r="2" spans="1:19" ht="18.75">
      <c r="F2" s="1" t="s">
        <v>10</v>
      </c>
      <c r="G2" s="1"/>
    </row>
    <row r="3" spans="1:19" ht="18" customHeight="1">
      <c r="F3" s="1" t="s">
        <v>131</v>
      </c>
      <c r="G3" s="1"/>
    </row>
    <row r="4" spans="1:19" ht="19.5" thickBot="1">
      <c r="F4" s="2" t="s">
        <v>130</v>
      </c>
      <c r="G4" s="2"/>
    </row>
    <row r="5" spans="1:19" ht="15.75" customHeight="1" thickBot="1">
      <c r="A5" s="85" t="s">
        <v>0</v>
      </c>
      <c r="B5" s="85" t="s">
        <v>1</v>
      </c>
      <c r="C5" s="85" t="s">
        <v>12</v>
      </c>
      <c r="D5" s="85" t="s">
        <v>13</v>
      </c>
      <c r="E5" s="85" t="s">
        <v>14</v>
      </c>
      <c r="F5" s="85" t="s">
        <v>2</v>
      </c>
      <c r="G5" s="85" t="s">
        <v>15</v>
      </c>
      <c r="H5" s="83" t="s">
        <v>3</v>
      </c>
      <c r="I5" s="88"/>
      <c r="J5" s="88"/>
      <c r="K5" s="84"/>
      <c r="L5" s="83" t="s">
        <v>17</v>
      </c>
      <c r="M5" s="88"/>
      <c r="N5" s="84"/>
      <c r="O5" s="83" t="s">
        <v>11</v>
      </c>
      <c r="P5" s="84"/>
      <c r="Q5" s="85" t="s">
        <v>4</v>
      </c>
      <c r="R5" s="85" t="s">
        <v>5</v>
      </c>
    </row>
    <row r="6" spans="1:19" ht="45.75" customHeight="1">
      <c r="A6" s="86"/>
      <c r="B6" s="86"/>
      <c r="C6" s="87"/>
      <c r="D6" s="87"/>
      <c r="E6" s="87"/>
      <c r="F6" s="86"/>
      <c r="G6" s="87"/>
      <c r="H6" s="4" t="s">
        <v>289</v>
      </c>
      <c r="I6" s="4" t="s">
        <v>288</v>
      </c>
      <c r="J6" s="4" t="s">
        <v>284</v>
      </c>
      <c r="K6" s="4" t="s">
        <v>290</v>
      </c>
      <c r="L6" s="4" t="s">
        <v>20</v>
      </c>
      <c r="M6" s="4" t="s">
        <v>21</v>
      </c>
      <c r="N6" s="4" t="s">
        <v>22</v>
      </c>
      <c r="O6" s="4" t="s">
        <v>286</v>
      </c>
      <c r="P6" s="4" t="s">
        <v>291</v>
      </c>
      <c r="Q6" s="86"/>
      <c r="R6" s="86"/>
    </row>
    <row r="7" spans="1:19" s="63" customFormat="1" ht="15.75" customHeight="1">
      <c r="A7" s="55">
        <v>1</v>
      </c>
      <c r="B7" s="60" t="s">
        <v>257</v>
      </c>
      <c r="C7" s="68" t="s">
        <v>132</v>
      </c>
      <c r="D7" s="68" t="s">
        <v>133</v>
      </c>
      <c r="E7" s="68" t="s">
        <v>134</v>
      </c>
      <c r="F7" s="73" t="s">
        <v>157</v>
      </c>
      <c r="G7" s="60">
        <v>13.3</v>
      </c>
      <c r="H7" s="62">
        <v>12.5</v>
      </c>
      <c r="I7" s="62">
        <v>8</v>
      </c>
      <c r="J7" s="62">
        <v>8</v>
      </c>
      <c r="K7" s="62">
        <f t="shared" ref="K7:K14" si="0">SUM(H7:J7)</f>
        <v>28.5</v>
      </c>
      <c r="L7" s="55">
        <v>10.4</v>
      </c>
      <c r="M7" s="55">
        <v>5.4</v>
      </c>
      <c r="N7" s="55">
        <f t="shared" ref="N7:N14" si="1">SUM(L7:M7)</f>
        <v>15.8</v>
      </c>
      <c r="O7" s="60">
        <f t="shared" ref="O7:O17" si="2">SUM(G7,K7,N7)</f>
        <v>57.599999999999994</v>
      </c>
      <c r="P7" s="60">
        <v>84</v>
      </c>
      <c r="Q7" s="62">
        <f>O7/P7*100</f>
        <v>68.571428571428555</v>
      </c>
      <c r="R7" s="55">
        <v>1</v>
      </c>
      <c r="S7" s="63" t="s">
        <v>267</v>
      </c>
    </row>
    <row r="8" spans="1:19" s="54" customFormat="1" ht="20.25" customHeight="1">
      <c r="A8" s="47">
        <v>2</v>
      </c>
      <c r="B8" s="51" t="s">
        <v>255</v>
      </c>
      <c r="C8" s="64" t="s">
        <v>143</v>
      </c>
      <c r="D8" s="64" t="s">
        <v>153</v>
      </c>
      <c r="E8" s="64" t="s">
        <v>146</v>
      </c>
      <c r="F8" s="74" t="s">
        <v>156</v>
      </c>
      <c r="G8" s="51">
        <v>9.3000000000000007</v>
      </c>
      <c r="H8" s="53">
        <v>13.5</v>
      </c>
      <c r="I8" s="53">
        <v>4</v>
      </c>
      <c r="J8" s="53">
        <v>6</v>
      </c>
      <c r="K8" s="53">
        <f t="shared" si="0"/>
        <v>23.5</v>
      </c>
      <c r="L8" s="47">
        <v>6</v>
      </c>
      <c r="M8" s="47">
        <v>4.5</v>
      </c>
      <c r="N8" s="47">
        <f t="shared" si="1"/>
        <v>10.5</v>
      </c>
      <c r="O8" s="51">
        <f t="shared" si="2"/>
        <v>43.3</v>
      </c>
      <c r="P8" s="51">
        <v>84</v>
      </c>
      <c r="Q8" s="53">
        <f t="shared" ref="Q8:Q17" si="3">O8/P8*100</f>
        <v>51.547619047619044</v>
      </c>
      <c r="R8" s="47">
        <v>2</v>
      </c>
      <c r="S8" s="54" t="s">
        <v>268</v>
      </c>
    </row>
    <row r="9" spans="1:19" s="54" customFormat="1" ht="18" customHeight="1">
      <c r="A9" s="47">
        <v>3</v>
      </c>
      <c r="B9" s="51" t="s">
        <v>252</v>
      </c>
      <c r="C9" s="64" t="s">
        <v>144</v>
      </c>
      <c r="D9" s="64" t="s">
        <v>145</v>
      </c>
      <c r="E9" s="64" t="s">
        <v>146</v>
      </c>
      <c r="F9" s="74" t="s">
        <v>160</v>
      </c>
      <c r="G9" s="51">
        <v>12</v>
      </c>
      <c r="H9" s="53">
        <v>7</v>
      </c>
      <c r="I9" s="53">
        <v>5</v>
      </c>
      <c r="J9" s="53">
        <v>4</v>
      </c>
      <c r="K9" s="53">
        <f t="shared" si="0"/>
        <v>16</v>
      </c>
      <c r="L9" s="47">
        <v>9.8000000000000007</v>
      </c>
      <c r="M9" s="47">
        <v>4.5999999999999996</v>
      </c>
      <c r="N9" s="47">
        <f t="shared" si="1"/>
        <v>14.4</v>
      </c>
      <c r="O9" s="51">
        <f t="shared" si="2"/>
        <v>42.4</v>
      </c>
      <c r="P9" s="51">
        <v>84</v>
      </c>
      <c r="Q9" s="53">
        <f t="shared" si="3"/>
        <v>50.476190476190474</v>
      </c>
      <c r="R9" s="47">
        <v>3</v>
      </c>
      <c r="S9" s="54" t="s">
        <v>268</v>
      </c>
    </row>
    <row r="10" spans="1:19" ht="18.75" customHeight="1">
      <c r="A10" s="5">
        <v>4</v>
      </c>
      <c r="B10" s="31" t="s">
        <v>253</v>
      </c>
      <c r="C10" s="32" t="s">
        <v>147</v>
      </c>
      <c r="D10" s="32" t="s">
        <v>148</v>
      </c>
      <c r="E10" s="32" t="s">
        <v>149</v>
      </c>
      <c r="F10" s="42" t="s">
        <v>161</v>
      </c>
      <c r="G10" s="31">
        <v>11.7</v>
      </c>
      <c r="H10" s="8">
        <v>10</v>
      </c>
      <c r="I10" s="8">
        <v>2</v>
      </c>
      <c r="J10" s="8">
        <v>0</v>
      </c>
      <c r="K10" s="8">
        <f t="shared" si="0"/>
        <v>12</v>
      </c>
      <c r="L10" s="5">
        <v>5.6</v>
      </c>
      <c r="M10" s="5">
        <v>0.8</v>
      </c>
      <c r="N10" s="5">
        <f t="shared" si="1"/>
        <v>6.3999999999999995</v>
      </c>
      <c r="O10" s="31">
        <f t="shared" si="2"/>
        <v>30.099999999999998</v>
      </c>
      <c r="P10" s="31">
        <v>84</v>
      </c>
      <c r="Q10" s="8">
        <f t="shared" si="3"/>
        <v>35.833333333333329</v>
      </c>
      <c r="R10" s="5">
        <v>4</v>
      </c>
    </row>
    <row r="11" spans="1:19" ht="17.25" customHeight="1">
      <c r="A11" s="5">
        <v>5</v>
      </c>
      <c r="B11" s="31" t="s">
        <v>254</v>
      </c>
      <c r="C11" s="32" t="s">
        <v>138</v>
      </c>
      <c r="D11" s="32" t="s">
        <v>139</v>
      </c>
      <c r="E11" s="32" t="s">
        <v>137</v>
      </c>
      <c r="F11" s="42" t="s">
        <v>158</v>
      </c>
      <c r="G11" s="37">
        <v>16</v>
      </c>
      <c r="H11" s="34">
        <v>1.5</v>
      </c>
      <c r="I11" s="34">
        <v>1</v>
      </c>
      <c r="J11" s="34">
        <v>2</v>
      </c>
      <c r="K11" s="8">
        <f t="shared" si="0"/>
        <v>4.5</v>
      </c>
      <c r="L11" s="38">
        <v>5.5</v>
      </c>
      <c r="M11" s="38">
        <v>1.5</v>
      </c>
      <c r="N11" s="5">
        <f t="shared" si="1"/>
        <v>7</v>
      </c>
      <c r="O11" s="31">
        <f t="shared" si="2"/>
        <v>27.5</v>
      </c>
      <c r="P11" s="31">
        <v>84</v>
      </c>
      <c r="Q11" s="8">
        <f t="shared" si="3"/>
        <v>32.738095238095241</v>
      </c>
      <c r="R11" s="5">
        <v>5</v>
      </c>
    </row>
    <row r="12" spans="1:19" ht="15.75" customHeight="1">
      <c r="A12" s="5">
        <v>6</v>
      </c>
      <c r="B12" s="31" t="s">
        <v>256</v>
      </c>
      <c r="C12" s="32" t="s">
        <v>135</v>
      </c>
      <c r="D12" s="32" t="s">
        <v>136</v>
      </c>
      <c r="E12" s="32" t="s">
        <v>137</v>
      </c>
      <c r="F12" s="42" t="s">
        <v>198</v>
      </c>
      <c r="G12" s="31">
        <v>4.7</v>
      </c>
      <c r="H12" s="8">
        <v>10</v>
      </c>
      <c r="I12" s="8">
        <v>3</v>
      </c>
      <c r="J12" s="8">
        <v>1</v>
      </c>
      <c r="K12" s="8">
        <f t="shared" si="0"/>
        <v>14</v>
      </c>
      <c r="L12" s="5">
        <v>5.75</v>
      </c>
      <c r="M12" s="5">
        <v>1</v>
      </c>
      <c r="N12" s="5">
        <f t="shared" si="1"/>
        <v>6.75</v>
      </c>
      <c r="O12" s="31">
        <f t="shared" si="2"/>
        <v>25.45</v>
      </c>
      <c r="P12" s="31">
        <v>84</v>
      </c>
      <c r="Q12" s="8">
        <f t="shared" si="3"/>
        <v>30.297619047619044</v>
      </c>
      <c r="R12" s="5">
        <v>6</v>
      </c>
    </row>
    <row r="13" spans="1:19" ht="20.25" customHeight="1">
      <c r="A13" s="5">
        <v>7</v>
      </c>
      <c r="B13" s="31" t="s">
        <v>258</v>
      </c>
      <c r="C13" s="32" t="s">
        <v>140</v>
      </c>
      <c r="D13" s="32" t="s">
        <v>141</v>
      </c>
      <c r="E13" s="32" t="s">
        <v>142</v>
      </c>
      <c r="F13" s="42" t="s">
        <v>159</v>
      </c>
      <c r="G13" s="31">
        <v>6.33</v>
      </c>
      <c r="H13" s="8">
        <v>5</v>
      </c>
      <c r="I13" s="8">
        <v>3</v>
      </c>
      <c r="J13" s="8">
        <v>1</v>
      </c>
      <c r="K13" s="8">
        <f t="shared" si="0"/>
        <v>9</v>
      </c>
      <c r="L13" s="5">
        <v>5.2</v>
      </c>
      <c r="M13" s="5">
        <v>1</v>
      </c>
      <c r="N13" s="5">
        <f t="shared" si="1"/>
        <v>6.2</v>
      </c>
      <c r="O13" s="31">
        <f t="shared" si="2"/>
        <v>21.53</v>
      </c>
      <c r="P13" s="31">
        <v>84</v>
      </c>
      <c r="Q13" s="8">
        <f t="shared" si="3"/>
        <v>25.630952380952383</v>
      </c>
      <c r="R13" s="5">
        <v>7</v>
      </c>
    </row>
    <row r="14" spans="1:19" ht="14.25" customHeight="1">
      <c r="A14" s="5">
        <v>8</v>
      </c>
      <c r="B14" s="31" t="s">
        <v>259</v>
      </c>
      <c r="C14" s="32" t="s">
        <v>150</v>
      </c>
      <c r="D14" s="32" t="s">
        <v>151</v>
      </c>
      <c r="E14" s="32" t="s">
        <v>146</v>
      </c>
      <c r="F14" s="42" t="s">
        <v>155</v>
      </c>
      <c r="G14" s="31">
        <v>8</v>
      </c>
      <c r="H14" s="8">
        <v>3</v>
      </c>
      <c r="I14" s="8">
        <v>1</v>
      </c>
      <c r="J14" s="8">
        <v>2</v>
      </c>
      <c r="K14" s="8">
        <f t="shared" si="0"/>
        <v>6</v>
      </c>
      <c r="L14" s="5">
        <v>4.4000000000000004</v>
      </c>
      <c r="M14" s="5">
        <v>1</v>
      </c>
      <c r="N14" s="5">
        <f t="shared" si="1"/>
        <v>5.4</v>
      </c>
      <c r="O14" s="31">
        <f t="shared" si="2"/>
        <v>19.399999999999999</v>
      </c>
      <c r="P14" s="31">
        <v>84</v>
      </c>
      <c r="Q14" s="8">
        <f t="shared" si="3"/>
        <v>23.095238095238095</v>
      </c>
      <c r="R14" s="5">
        <v>8</v>
      </c>
    </row>
    <row r="15" spans="1:19" ht="15.75">
      <c r="A15" s="5">
        <v>9</v>
      </c>
      <c r="B15" s="17"/>
      <c r="C15" s="32" t="s">
        <v>273</v>
      </c>
      <c r="D15" s="32" t="s">
        <v>281</v>
      </c>
      <c r="E15" s="32" t="s">
        <v>152</v>
      </c>
      <c r="F15" s="42" t="s">
        <v>279</v>
      </c>
      <c r="G15" s="31">
        <v>0</v>
      </c>
      <c r="H15" s="17"/>
      <c r="I15" s="17"/>
      <c r="J15" s="17"/>
      <c r="K15" s="8">
        <f>SUM(H16:J16)</f>
        <v>0</v>
      </c>
      <c r="L15" s="5"/>
      <c r="M15" s="17"/>
      <c r="N15" s="17"/>
      <c r="O15" s="31">
        <f t="shared" si="2"/>
        <v>0</v>
      </c>
      <c r="P15" s="31">
        <v>84</v>
      </c>
      <c r="Q15" s="8">
        <f t="shared" si="3"/>
        <v>0</v>
      </c>
      <c r="R15" s="5">
        <v>9</v>
      </c>
    </row>
    <row r="16" spans="1:19" ht="15.75">
      <c r="A16" s="5">
        <v>10</v>
      </c>
      <c r="B16" s="17"/>
      <c r="C16" s="32" t="s">
        <v>274</v>
      </c>
      <c r="D16" s="32" t="s">
        <v>275</v>
      </c>
      <c r="E16" s="32" t="s">
        <v>276</v>
      </c>
      <c r="F16" s="42" t="s">
        <v>280</v>
      </c>
      <c r="G16" s="31">
        <v>0</v>
      </c>
      <c r="H16" s="17"/>
      <c r="I16" s="17"/>
      <c r="J16" s="17"/>
      <c r="K16" s="8">
        <f t="shared" ref="K16:K17" si="4">SUM(H17:J17)</f>
        <v>0</v>
      </c>
      <c r="L16" s="5"/>
      <c r="M16" s="17"/>
      <c r="N16" s="17"/>
      <c r="O16" s="31">
        <f t="shared" si="2"/>
        <v>0</v>
      </c>
      <c r="P16" s="31">
        <v>84</v>
      </c>
      <c r="Q16" s="8">
        <f t="shared" si="3"/>
        <v>0</v>
      </c>
      <c r="R16" s="5">
        <v>10</v>
      </c>
    </row>
    <row r="17" spans="1:18" ht="15.75">
      <c r="A17" s="5">
        <v>11</v>
      </c>
      <c r="B17" s="17"/>
      <c r="C17" s="32" t="s">
        <v>277</v>
      </c>
      <c r="D17" s="32" t="s">
        <v>278</v>
      </c>
      <c r="E17" s="32" t="s">
        <v>154</v>
      </c>
      <c r="F17" s="42" t="s">
        <v>280</v>
      </c>
      <c r="G17" s="31">
        <v>0</v>
      </c>
      <c r="H17" s="17"/>
      <c r="I17" s="17"/>
      <c r="J17" s="17"/>
      <c r="K17" s="8">
        <f t="shared" si="4"/>
        <v>0</v>
      </c>
      <c r="L17" s="5"/>
      <c r="M17" s="17"/>
      <c r="N17" s="17"/>
      <c r="O17" s="31">
        <f t="shared" si="2"/>
        <v>0</v>
      </c>
      <c r="P17" s="31">
        <v>84</v>
      </c>
      <c r="Q17" s="8">
        <f t="shared" si="3"/>
        <v>0</v>
      </c>
      <c r="R17" s="5">
        <v>11</v>
      </c>
    </row>
  </sheetData>
  <sortState ref="A7:R14">
    <sortCondition descending="1" ref="O7:O14"/>
  </sortState>
  <mergeCells count="12">
    <mergeCell ref="O5:P5"/>
    <mergeCell ref="Q5:Q6"/>
    <mergeCell ref="R5:R6"/>
    <mergeCell ref="A5:A6"/>
    <mergeCell ref="B5:B6"/>
    <mergeCell ref="C5:C6"/>
    <mergeCell ref="F5:F6"/>
    <mergeCell ref="D5:D6"/>
    <mergeCell ref="E5:E6"/>
    <mergeCell ref="G5:G6"/>
    <mergeCell ref="H5:K5"/>
    <mergeCell ref="L5:N5"/>
  </mergeCells>
  <pageMargins left="0.23622047244094491" right="0.23622047244094491" top="0.74803149606299213" bottom="0.74803149606299213" header="0.31496062992125984" footer="0.31496062992125984"/>
  <pageSetup paperSize="9" scale="72" fitToHeight="2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9"/>
  <sheetViews>
    <sheetView zoomScale="89" zoomScaleNormal="89" workbookViewId="0">
      <selection activeCell="Q10" sqref="Q10"/>
    </sheetView>
  </sheetViews>
  <sheetFormatPr defaultRowHeight="15.75"/>
  <cols>
    <col min="1" max="1" width="9.28515625" style="3" bestFit="1" customWidth="1"/>
    <col min="2" max="2" width="9.42578125" style="3" customWidth="1"/>
    <col min="3" max="3" width="19.85546875" style="3" customWidth="1"/>
    <col min="4" max="4" width="14.7109375" style="3" customWidth="1"/>
    <col min="5" max="5" width="17" style="3" customWidth="1"/>
    <col min="6" max="6" width="21.42578125" style="3" customWidth="1"/>
    <col min="7" max="9" width="9.28515625" style="3" bestFit="1" customWidth="1"/>
    <col min="10" max="10" width="9.28515625" style="6" bestFit="1" customWidth="1"/>
    <col min="11" max="11" width="10.28515625" style="3" customWidth="1"/>
    <col min="12" max="12" width="10.140625" style="3" customWidth="1"/>
    <col min="13" max="13" width="9.5703125" style="3" customWidth="1"/>
    <col min="14" max="14" width="8.140625" style="3" customWidth="1"/>
    <col min="15" max="15" width="8.42578125" style="3" customWidth="1"/>
    <col min="16" max="16" width="9.28515625" style="3" bestFit="1" customWidth="1"/>
    <col min="17" max="17" width="11" style="6" customWidth="1"/>
    <col min="18" max="20" width="9.140625" style="3"/>
    <col min="21" max="21" width="6" style="3" customWidth="1"/>
    <col min="22" max="22" width="9.140625" style="3" hidden="1" customWidth="1"/>
    <col min="23" max="23" width="25.85546875" style="3" customWidth="1"/>
    <col min="24" max="16384" width="9.140625" style="3"/>
  </cols>
  <sheetData>
    <row r="1" spans="1:19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</row>
    <row r="2" spans="1:19" ht="18.75">
      <c r="A2"/>
      <c r="B2"/>
      <c r="C2"/>
      <c r="D2"/>
      <c r="E2"/>
      <c r="F2" s="1" t="s">
        <v>10</v>
      </c>
      <c r="G2" s="1"/>
      <c r="H2"/>
      <c r="I2"/>
      <c r="J2"/>
      <c r="K2"/>
      <c r="L2"/>
      <c r="M2"/>
      <c r="N2"/>
      <c r="O2"/>
      <c r="P2"/>
      <c r="Q2"/>
      <c r="R2"/>
    </row>
    <row r="3" spans="1:19" ht="18.75">
      <c r="A3"/>
      <c r="B3"/>
      <c r="C3"/>
      <c r="D3"/>
      <c r="E3"/>
      <c r="F3" s="1" t="s">
        <v>23</v>
      </c>
      <c r="G3" s="1"/>
      <c r="H3"/>
      <c r="I3"/>
      <c r="J3"/>
      <c r="K3"/>
      <c r="L3"/>
      <c r="M3"/>
      <c r="N3"/>
      <c r="O3"/>
      <c r="P3"/>
      <c r="Q3"/>
      <c r="R3"/>
    </row>
    <row r="4" spans="1:19" ht="19.5" thickBot="1">
      <c r="A4"/>
      <c r="B4"/>
      <c r="C4"/>
      <c r="D4"/>
      <c r="E4"/>
      <c r="F4" s="2" t="s">
        <v>130</v>
      </c>
      <c r="G4" s="2"/>
      <c r="H4"/>
      <c r="I4"/>
      <c r="J4"/>
      <c r="K4"/>
      <c r="L4"/>
      <c r="M4"/>
      <c r="N4"/>
      <c r="O4"/>
      <c r="P4"/>
      <c r="Q4"/>
      <c r="R4"/>
    </row>
    <row r="5" spans="1:19" ht="40.5" customHeight="1" thickBot="1">
      <c r="A5" s="85" t="s">
        <v>0</v>
      </c>
      <c r="B5" s="85" t="s">
        <v>1</v>
      </c>
      <c r="C5" s="85" t="s">
        <v>12</v>
      </c>
      <c r="D5" s="85" t="s">
        <v>13</v>
      </c>
      <c r="E5" s="85" t="s">
        <v>14</v>
      </c>
      <c r="F5" s="85" t="s">
        <v>2</v>
      </c>
      <c r="G5" s="85" t="s">
        <v>15</v>
      </c>
      <c r="H5" s="83" t="s">
        <v>3</v>
      </c>
      <c r="I5" s="88"/>
      <c r="J5" s="88"/>
      <c r="K5" s="84"/>
      <c r="L5" s="83" t="s">
        <v>17</v>
      </c>
      <c r="M5" s="88"/>
      <c r="N5" s="84"/>
      <c r="O5" s="83" t="s">
        <v>11</v>
      </c>
      <c r="P5" s="84"/>
      <c r="Q5" s="85" t="s">
        <v>4</v>
      </c>
      <c r="R5" s="85" t="s">
        <v>5</v>
      </c>
    </row>
    <row r="6" spans="1:19" ht="39" customHeight="1">
      <c r="A6" s="86"/>
      <c r="B6" s="86"/>
      <c r="C6" s="87"/>
      <c r="D6" s="87"/>
      <c r="E6" s="87"/>
      <c r="F6" s="86"/>
      <c r="G6" s="87"/>
      <c r="H6" s="4" t="s">
        <v>283</v>
      </c>
      <c r="I6" s="4" t="s">
        <v>282</v>
      </c>
      <c r="J6" s="4" t="s">
        <v>284</v>
      </c>
      <c r="K6" s="4" t="s">
        <v>285</v>
      </c>
      <c r="L6" s="4" t="s">
        <v>20</v>
      </c>
      <c r="M6" s="4" t="s">
        <v>21</v>
      </c>
      <c r="N6" s="4" t="s">
        <v>22</v>
      </c>
      <c r="O6" s="4" t="s">
        <v>286</v>
      </c>
      <c r="P6" s="4" t="s">
        <v>287</v>
      </c>
      <c r="Q6" s="86"/>
      <c r="R6" s="86"/>
    </row>
    <row r="7" spans="1:19" s="70" customFormat="1" ht="21" customHeight="1">
      <c r="A7" s="55">
        <v>1</v>
      </c>
      <c r="B7" s="67" t="s">
        <v>250</v>
      </c>
      <c r="C7" s="68" t="s">
        <v>177</v>
      </c>
      <c r="D7" s="68" t="s">
        <v>178</v>
      </c>
      <c r="E7" s="68" t="s">
        <v>134</v>
      </c>
      <c r="F7" s="69" t="s">
        <v>199</v>
      </c>
      <c r="G7" s="60">
        <v>25</v>
      </c>
      <c r="H7" s="62">
        <v>17</v>
      </c>
      <c r="I7" s="62">
        <v>2</v>
      </c>
      <c r="J7" s="62">
        <v>3</v>
      </c>
      <c r="K7" s="62">
        <f t="shared" ref="K7:K18" si="0">SUM(H7:J7)</f>
        <v>22</v>
      </c>
      <c r="L7" s="55">
        <v>11</v>
      </c>
      <c r="M7" s="55">
        <v>6</v>
      </c>
      <c r="N7" s="55">
        <f t="shared" ref="N7:N18" si="1">SUM(L7:M7)</f>
        <v>17</v>
      </c>
      <c r="O7" s="60">
        <f t="shared" ref="O7:O18" si="2">SUM(G7,K7,N7)</f>
        <v>64</v>
      </c>
      <c r="P7" s="55">
        <v>92</v>
      </c>
      <c r="Q7" s="77">
        <f>O7/P7*100</f>
        <v>69.565217391304344</v>
      </c>
      <c r="R7" s="55">
        <v>1</v>
      </c>
      <c r="S7" s="80" t="s">
        <v>267</v>
      </c>
    </row>
    <row r="8" spans="1:19" s="66" customFormat="1" ht="21.75" customHeight="1">
      <c r="A8" s="47">
        <v>2</v>
      </c>
      <c r="B8" s="51" t="s">
        <v>251</v>
      </c>
      <c r="C8" s="71" t="s">
        <v>185</v>
      </c>
      <c r="D8" s="71" t="s">
        <v>186</v>
      </c>
      <c r="E8" s="71" t="s">
        <v>137</v>
      </c>
      <c r="F8" s="65" t="s">
        <v>199</v>
      </c>
      <c r="G8" s="51">
        <v>20</v>
      </c>
      <c r="H8" s="47">
        <v>15</v>
      </c>
      <c r="I8" s="47">
        <v>9</v>
      </c>
      <c r="J8" s="47">
        <v>3</v>
      </c>
      <c r="K8" s="53">
        <f t="shared" si="0"/>
        <v>27</v>
      </c>
      <c r="L8" s="47">
        <v>12</v>
      </c>
      <c r="M8" s="47">
        <v>4</v>
      </c>
      <c r="N8" s="47">
        <f t="shared" si="1"/>
        <v>16</v>
      </c>
      <c r="O8" s="51">
        <f t="shared" si="2"/>
        <v>63</v>
      </c>
      <c r="P8" s="47">
        <v>92</v>
      </c>
      <c r="Q8" s="78">
        <f t="shared" ref="Q8:Q17" si="3">O8/P8*100</f>
        <v>68.478260869565219</v>
      </c>
      <c r="R8" s="47">
        <v>2</v>
      </c>
      <c r="S8" s="66" t="s">
        <v>268</v>
      </c>
    </row>
    <row r="9" spans="1:19" s="66" customFormat="1" ht="21" customHeight="1">
      <c r="A9" s="47">
        <v>3</v>
      </c>
      <c r="B9" s="72" t="s">
        <v>242</v>
      </c>
      <c r="C9" s="64" t="s">
        <v>168</v>
      </c>
      <c r="D9" s="64" t="s">
        <v>169</v>
      </c>
      <c r="E9" s="64" t="s">
        <v>170</v>
      </c>
      <c r="F9" s="65" t="s">
        <v>196</v>
      </c>
      <c r="G9" s="51">
        <v>17.7</v>
      </c>
      <c r="H9" s="53">
        <v>13</v>
      </c>
      <c r="I9" s="53">
        <v>13</v>
      </c>
      <c r="J9" s="53">
        <v>3</v>
      </c>
      <c r="K9" s="53">
        <f t="shared" si="0"/>
        <v>29</v>
      </c>
      <c r="L9" s="47">
        <v>8.6999999999999993</v>
      </c>
      <c r="M9" s="47">
        <v>3</v>
      </c>
      <c r="N9" s="47">
        <f t="shared" si="1"/>
        <v>11.7</v>
      </c>
      <c r="O9" s="51">
        <f t="shared" si="2"/>
        <v>58.400000000000006</v>
      </c>
      <c r="P9" s="47">
        <v>92</v>
      </c>
      <c r="Q9" s="78">
        <f t="shared" si="3"/>
        <v>63.478260869565226</v>
      </c>
      <c r="R9" s="47">
        <v>3</v>
      </c>
      <c r="S9" s="66" t="s">
        <v>268</v>
      </c>
    </row>
    <row r="10" spans="1:19" s="66" customFormat="1" ht="15.75" customHeight="1">
      <c r="A10" s="47">
        <v>4</v>
      </c>
      <c r="B10" s="72" t="s">
        <v>248</v>
      </c>
      <c r="C10" s="81" t="s">
        <v>171</v>
      </c>
      <c r="D10" s="81" t="s">
        <v>172</v>
      </c>
      <c r="E10" s="81" t="s">
        <v>173</v>
      </c>
      <c r="F10" s="76" t="s">
        <v>197</v>
      </c>
      <c r="G10" s="51">
        <v>16.7</v>
      </c>
      <c r="H10" s="53">
        <v>13</v>
      </c>
      <c r="I10" s="53">
        <v>5</v>
      </c>
      <c r="J10" s="53">
        <v>4</v>
      </c>
      <c r="K10" s="53">
        <f t="shared" si="0"/>
        <v>22</v>
      </c>
      <c r="L10" s="47">
        <v>10.25</v>
      </c>
      <c r="M10" s="47">
        <v>5.25</v>
      </c>
      <c r="N10" s="47">
        <f t="shared" si="1"/>
        <v>15.5</v>
      </c>
      <c r="O10" s="51">
        <f t="shared" si="2"/>
        <v>54.2</v>
      </c>
      <c r="P10" s="47">
        <v>92</v>
      </c>
      <c r="Q10" s="78">
        <f t="shared" si="3"/>
        <v>58.913043478260875</v>
      </c>
      <c r="R10" s="47">
        <v>4</v>
      </c>
      <c r="S10" s="66" t="s">
        <v>268</v>
      </c>
    </row>
    <row r="11" spans="1:19" ht="18" customHeight="1">
      <c r="A11" s="5">
        <v>5</v>
      </c>
      <c r="B11" s="35" t="s">
        <v>247</v>
      </c>
      <c r="C11" s="33" t="s">
        <v>189</v>
      </c>
      <c r="D11" s="33" t="s">
        <v>188</v>
      </c>
      <c r="E11" s="33" t="s">
        <v>187</v>
      </c>
      <c r="F11" s="43" t="s">
        <v>194</v>
      </c>
      <c r="G11" s="31">
        <v>16</v>
      </c>
      <c r="H11" s="8">
        <v>14</v>
      </c>
      <c r="I11" s="8">
        <v>7</v>
      </c>
      <c r="J11" s="8">
        <v>4</v>
      </c>
      <c r="K11" s="8">
        <f t="shared" si="0"/>
        <v>25</v>
      </c>
      <c r="L11" s="5">
        <v>8.6</v>
      </c>
      <c r="M11" s="5">
        <v>2.7</v>
      </c>
      <c r="N11" s="5">
        <f t="shared" si="1"/>
        <v>11.3</v>
      </c>
      <c r="O11" s="31">
        <f t="shared" si="2"/>
        <v>52.3</v>
      </c>
      <c r="P11" s="5">
        <v>92</v>
      </c>
      <c r="Q11" s="79">
        <f t="shared" si="3"/>
        <v>56.847826086956523</v>
      </c>
      <c r="R11" s="5">
        <v>5</v>
      </c>
    </row>
    <row r="12" spans="1:19" ht="20.25" customHeight="1">
      <c r="A12" s="5">
        <v>6</v>
      </c>
      <c r="B12" s="35" t="s">
        <v>243</v>
      </c>
      <c r="C12" s="32" t="s">
        <v>174</v>
      </c>
      <c r="D12" s="32" t="s">
        <v>175</v>
      </c>
      <c r="E12" s="32" t="s">
        <v>176</v>
      </c>
      <c r="F12" s="40" t="s">
        <v>198</v>
      </c>
      <c r="G12" s="31">
        <v>9.6999999999999993</v>
      </c>
      <c r="H12" s="8">
        <v>9</v>
      </c>
      <c r="I12" s="8">
        <v>12</v>
      </c>
      <c r="J12" s="8">
        <v>6</v>
      </c>
      <c r="K12" s="8">
        <f t="shared" si="0"/>
        <v>27</v>
      </c>
      <c r="L12" s="5">
        <v>9</v>
      </c>
      <c r="M12" s="5">
        <v>4.67</v>
      </c>
      <c r="N12" s="5">
        <f t="shared" si="1"/>
        <v>13.67</v>
      </c>
      <c r="O12" s="31">
        <f t="shared" si="2"/>
        <v>50.370000000000005</v>
      </c>
      <c r="P12" s="5">
        <v>92</v>
      </c>
      <c r="Q12" s="79">
        <f t="shared" si="3"/>
        <v>54.750000000000007</v>
      </c>
      <c r="R12" s="5">
        <v>6</v>
      </c>
    </row>
    <row r="13" spans="1:19" ht="17.25" customHeight="1">
      <c r="A13" s="5">
        <v>7</v>
      </c>
      <c r="B13" s="39" t="s">
        <v>245</v>
      </c>
      <c r="C13" s="33" t="s">
        <v>179</v>
      </c>
      <c r="D13" s="33" t="s">
        <v>180</v>
      </c>
      <c r="E13" s="33" t="s">
        <v>181</v>
      </c>
      <c r="F13" s="43" t="s">
        <v>200</v>
      </c>
      <c r="G13" s="31">
        <v>9.3000000000000007</v>
      </c>
      <c r="H13" s="8">
        <v>17</v>
      </c>
      <c r="I13" s="8">
        <v>12</v>
      </c>
      <c r="J13" s="8">
        <v>5</v>
      </c>
      <c r="K13" s="8">
        <f t="shared" si="0"/>
        <v>34</v>
      </c>
      <c r="L13" s="5">
        <v>5.67</v>
      </c>
      <c r="M13" s="5">
        <v>1</v>
      </c>
      <c r="N13" s="5">
        <f t="shared" si="1"/>
        <v>6.67</v>
      </c>
      <c r="O13" s="31">
        <f t="shared" si="2"/>
        <v>49.97</v>
      </c>
      <c r="P13" s="5">
        <v>92</v>
      </c>
      <c r="Q13" s="79">
        <f t="shared" si="3"/>
        <v>54.315217391304351</v>
      </c>
      <c r="R13" s="5">
        <v>7</v>
      </c>
    </row>
    <row r="14" spans="1:19" ht="18.75" customHeight="1">
      <c r="A14" s="5">
        <v>8</v>
      </c>
      <c r="B14" s="35" t="s">
        <v>246</v>
      </c>
      <c r="C14" s="33" t="s">
        <v>182</v>
      </c>
      <c r="D14" s="33" t="s">
        <v>183</v>
      </c>
      <c r="E14" s="33" t="s">
        <v>184</v>
      </c>
      <c r="F14" s="43" t="s">
        <v>201</v>
      </c>
      <c r="G14" s="31">
        <v>20.329999999999998</v>
      </c>
      <c r="H14" s="8">
        <v>9</v>
      </c>
      <c r="I14" s="8">
        <v>3</v>
      </c>
      <c r="J14" s="8">
        <v>2</v>
      </c>
      <c r="K14" s="8">
        <f t="shared" si="0"/>
        <v>14</v>
      </c>
      <c r="L14" s="5">
        <v>11</v>
      </c>
      <c r="M14" s="5">
        <v>4.3</v>
      </c>
      <c r="N14" s="5">
        <f t="shared" si="1"/>
        <v>15.3</v>
      </c>
      <c r="O14" s="31">
        <f t="shared" si="2"/>
        <v>49.629999999999995</v>
      </c>
      <c r="P14" s="5">
        <v>92</v>
      </c>
      <c r="Q14" s="79">
        <f t="shared" si="3"/>
        <v>53.945652173913039</v>
      </c>
      <c r="R14" s="5">
        <v>8</v>
      </c>
    </row>
    <row r="15" spans="1:19" ht="18" customHeight="1">
      <c r="A15" s="5">
        <v>9</v>
      </c>
      <c r="B15" s="35" t="s">
        <v>249</v>
      </c>
      <c r="C15" s="33" t="s">
        <v>165</v>
      </c>
      <c r="D15" s="33" t="s">
        <v>166</v>
      </c>
      <c r="E15" s="33" t="s">
        <v>167</v>
      </c>
      <c r="F15" s="43" t="s">
        <v>195</v>
      </c>
      <c r="G15" s="31">
        <v>7.3</v>
      </c>
      <c r="H15" s="8">
        <v>15</v>
      </c>
      <c r="I15" s="8">
        <v>4</v>
      </c>
      <c r="J15" s="8">
        <v>5</v>
      </c>
      <c r="K15" s="8">
        <f t="shared" si="0"/>
        <v>24</v>
      </c>
      <c r="L15" s="5">
        <v>11</v>
      </c>
      <c r="M15" s="5">
        <v>5.3</v>
      </c>
      <c r="N15" s="5">
        <f t="shared" si="1"/>
        <v>16.3</v>
      </c>
      <c r="O15" s="31">
        <f t="shared" si="2"/>
        <v>47.6</v>
      </c>
      <c r="P15" s="5">
        <v>92</v>
      </c>
      <c r="Q15" s="79">
        <f t="shared" si="3"/>
        <v>51.739130434782609</v>
      </c>
      <c r="R15" s="5">
        <v>9</v>
      </c>
    </row>
    <row r="16" spans="1:19" ht="20.25" customHeight="1">
      <c r="A16" s="5">
        <v>10</v>
      </c>
      <c r="B16" s="39" t="s">
        <v>241</v>
      </c>
      <c r="C16" s="33" t="s">
        <v>162</v>
      </c>
      <c r="D16" s="33" t="s">
        <v>163</v>
      </c>
      <c r="E16" s="33" t="s">
        <v>164</v>
      </c>
      <c r="F16" s="43" t="s">
        <v>193</v>
      </c>
      <c r="G16" s="31">
        <v>13.7</v>
      </c>
      <c r="H16" s="8">
        <v>6</v>
      </c>
      <c r="I16" s="8">
        <v>5</v>
      </c>
      <c r="J16" s="8">
        <v>3</v>
      </c>
      <c r="K16" s="8">
        <f t="shared" si="0"/>
        <v>14</v>
      </c>
      <c r="L16" s="5">
        <v>9.25</v>
      </c>
      <c r="M16" s="5">
        <v>3.25</v>
      </c>
      <c r="N16" s="5">
        <f t="shared" si="1"/>
        <v>12.5</v>
      </c>
      <c r="O16" s="31">
        <f t="shared" si="2"/>
        <v>40.200000000000003</v>
      </c>
      <c r="P16" s="5">
        <v>92</v>
      </c>
      <c r="Q16" s="79">
        <f t="shared" si="3"/>
        <v>43.695652173913047</v>
      </c>
      <c r="R16" s="5">
        <v>10</v>
      </c>
    </row>
    <row r="17" spans="1:18" ht="18.75" customHeight="1">
      <c r="A17" s="5">
        <v>11</v>
      </c>
      <c r="B17" s="35" t="s">
        <v>244</v>
      </c>
      <c r="C17" s="32" t="s">
        <v>190</v>
      </c>
      <c r="D17" s="32" t="s">
        <v>191</v>
      </c>
      <c r="E17" s="32" t="s">
        <v>167</v>
      </c>
      <c r="F17" s="40" t="s">
        <v>192</v>
      </c>
      <c r="G17" s="31">
        <v>12.7</v>
      </c>
      <c r="H17" s="8">
        <v>9.5</v>
      </c>
      <c r="I17" s="8">
        <v>5</v>
      </c>
      <c r="J17" s="8">
        <v>4</v>
      </c>
      <c r="K17" s="8">
        <f t="shared" si="0"/>
        <v>18.5</v>
      </c>
      <c r="L17" s="5">
        <v>3.7</v>
      </c>
      <c r="M17" s="5">
        <v>2.7</v>
      </c>
      <c r="N17" s="5">
        <f t="shared" si="1"/>
        <v>6.4</v>
      </c>
      <c r="O17" s="31">
        <f t="shared" si="2"/>
        <v>37.6</v>
      </c>
      <c r="P17" s="5">
        <v>92</v>
      </c>
      <c r="Q17" s="79">
        <f t="shared" si="3"/>
        <v>40.869565217391305</v>
      </c>
      <c r="R17" s="5">
        <v>11</v>
      </c>
    </row>
    <row r="18" spans="1:18" ht="18.75" customHeight="1">
      <c r="A18" s="5">
        <v>12</v>
      </c>
      <c r="B18" s="82" t="s">
        <v>272</v>
      </c>
      <c r="C18" s="32" t="s">
        <v>269</v>
      </c>
      <c r="D18" s="32" t="s">
        <v>270</v>
      </c>
      <c r="E18" s="32" t="s">
        <v>271</v>
      </c>
      <c r="F18" s="40" t="s">
        <v>194</v>
      </c>
      <c r="G18" s="31"/>
      <c r="H18" s="82"/>
      <c r="I18" s="82"/>
      <c r="J18" s="82"/>
      <c r="K18" s="8">
        <f t="shared" si="0"/>
        <v>0</v>
      </c>
      <c r="L18" s="82"/>
      <c r="M18" s="82"/>
      <c r="N18" s="5">
        <f t="shared" si="1"/>
        <v>0</v>
      </c>
      <c r="O18" s="31">
        <f t="shared" si="2"/>
        <v>0</v>
      </c>
      <c r="P18" s="82"/>
      <c r="Q18" s="82"/>
      <c r="R18" s="82"/>
    </row>
    <row r="19" spans="1:18">
      <c r="J19" s="3"/>
      <c r="Q19" s="3"/>
    </row>
    <row r="20" spans="1:18">
      <c r="J20" s="3"/>
      <c r="Q20" s="3"/>
    </row>
    <row r="21" spans="1:18">
      <c r="J21" s="3"/>
      <c r="Q21" s="3"/>
    </row>
    <row r="22" spans="1:18">
      <c r="J22" s="3"/>
      <c r="Q22" s="3"/>
    </row>
    <row r="23" spans="1:18">
      <c r="J23" s="3"/>
      <c r="Q23" s="3"/>
    </row>
    <row r="24" spans="1:18">
      <c r="J24" s="3"/>
      <c r="Q24" s="3"/>
    </row>
    <row r="25" spans="1:18">
      <c r="J25" s="3"/>
      <c r="Q25" s="3"/>
    </row>
    <row r="26" spans="1:18">
      <c r="J26" s="3"/>
      <c r="Q26" s="3"/>
    </row>
    <row r="27" spans="1:18">
      <c r="J27" s="3"/>
      <c r="Q27" s="3"/>
    </row>
    <row r="28" spans="1:18">
      <c r="J28" s="3"/>
      <c r="Q28" s="3"/>
    </row>
    <row r="29" spans="1:18">
      <c r="J29" s="3"/>
      <c r="Q29" s="3"/>
    </row>
    <row r="30" spans="1:18">
      <c r="J30" s="3"/>
      <c r="Q30" s="3"/>
    </row>
    <row r="31" spans="1:18">
      <c r="J31" s="3"/>
      <c r="Q31" s="3"/>
    </row>
    <row r="32" spans="1:18">
      <c r="J32" s="3"/>
      <c r="Q32" s="3"/>
    </row>
    <row r="33" spans="10:17">
      <c r="J33" s="3"/>
      <c r="Q33" s="3"/>
    </row>
    <row r="34" spans="10:17">
      <c r="J34" s="3"/>
      <c r="Q34" s="3"/>
    </row>
    <row r="35" spans="10:17">
      <c r="J35" s="3"/>
      <c r="Q35" s="3"/>
    </row>
    <row r="36" spans="10:17">
      <c r="J36" s="3"/>
      <c r="Q36" s="3"/>
    </row>
    <row r="37" spans="10:17">
      <c r="J37" s="3"/>
      <c r="Q37" s="3"/>
    </row>
    <row r="39" spans="10:17">
      <c r="K39" s="10"/>
      <c r="L39" s="10"/>
    </row>
  </sheetData>
  <sortState ref="A7:R17">
    <sortCondition descending="1" ref="O7:O17"/>
  </sortState>
  <mergeCells count="12">
    <mergeCell ref="O5:P5"/>
    <mergeCell ref="Q5:Q6"/>
    <mergeCell ref="R5:R6"/>
    <mergeCell ref="A5:A6"/>
    <mergeCell ref="B5:B6"/>
    <mergeCell ref="C5:C6"/>
    <mergeCell ref="F5:F6"/>
    <mergeCell ref="D5:D6"/>
    <mergeCell ref="E5:E6"/>
    <mergeCell ref="G5:G6"/>
    <mergeCell ref="H5:K5"/>
    <mergeCell ref="L5:N5"/>
  </mergeCells>
  <pageMargins left="0.70866141732283472" right="0.70866141732283472" top="0.74803149606299213" bottom="0.74803149606299213" header="0.31496062992125984" footer="0.31496062992125984"/>
  <pageSetup paperSize="9" scale="65" fitToHeight="2" orientation="landscape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S40"/>
  <sheetViews>
    <sheetView zoomScale="90" zoomScaleNormal="90" workbookViewId="0">
      <selection activeCell="R17" sqref="R17"/>
    </sheetView>
  </sheetViews>
  <sheetFormatPr defaultRowHeight="15"/>
  <cols>
    <col min="1" max="1" width="6.42578125" customWidth="1"/>
    <col min="2" max="2" width="11.5703125" customWidth="1"/>
    <col min="3" max="3" width="13.42578125" bestFit="1" customWidth="1"/>
    <col min="4" max="4" width="13.5703125" customWidth="1"/>
    <col min="5" max="5" width="18.42578125" customWidth="1"/>
    <col min="6" max="6" width="21.28515625" customWidth="1"/>
    <col min="7" max="7" width="19.42578125" customWidth="1"/>
    <col min="12" max="12" width="13" customWidth="1"/>
    <col min="13" max="13" width="13.42578125" customWidth="1"/>
    <col min="14" max="14" width="8.42578125" customWidth="1"/>
    <col min="15" max="15" width="9" customWidth="1"/>
  </cols>
  <sheetData>
    <row r="2" spans="1:19" ht="18.75">
      <c r="F2" s="1" t="s">
        <v>10</v>
      </c>
      <c r="G2" s="1"/>
    </row>
    <row r="3" spans="1:19" ht="18.75">
      <c r="F3" s="1" t="s">
        <v>16</v>
      </c>
      <c r="G3" s="1"/>
    </row>
    <row r="4" spans="1:19" ht="19.5" thickBot="1">
      <c r="F4" s="2" t="s">
        <v>130</v>
      </c>
      <c r="G4" s="2"/>
    </row>
    <row r="5" spans="1:19" ht="15.75" thickBot="1">
      <c r="A5" s="85" t="s">
        <v>0</v>
      </c>
      <c r="B5" s="85" t="s">
        <v>1</v>
      </c>
      <c r="C5" s="85" t="s">
        <v>12</v>
      </c>
      <c r="D5" s="85" t="s">
        <v>13</v>
      </c>
      <c r="E5" s="85" t="s">
        <v>14</v>
      </c>
      <c r="F5" s="85" t="s">
        <v>2</v>
      </c>
      <c r="G5" s="85" t="s">
        <v>15</v>
      </c>
      <c r="H5" s="83" t="s">
        <v>3</v>
      </c>
      <c r="I5" s="88"/>
      <c r="J5" s="88"/>
      <c r="K5" s="84"/>
      <c r="L5" s="83" t="s">
        <v>17</v>
      </c>
      <c r="M5" s="88"/>
      <c r="N5" s="84"/>
      <c r="O5" s="83" t="s">
        <v>11</v>
      </c>
      <c r="P5" s="84"/>
      <c r="Q5" s="85" t="s">
        <v>4</v>
      </c>
      <c r="R5" s="85" t="s">
        <v>5</v>
      </c>
    </row>
    <row r="6" spans="1:19" ht="36" customHeight="1">
      <c r="A6" s="86"/>
      <c r="B6" s="86"/>
      <c r="C6" s="87"/>
      <c r="D6" s="87"/>
      <c r="E6" s="87"/>
      <c r="F6" s="86"/>
      <c r="G6" s="87"/>
      <c r="H6" s="4" t="s">
        <v>260</v>
      </c>
      <c r="I6" s="4" t="s">
        <v>261</v>
      </c>
      <c r="J6" s="4" t="s">
        <v>262</v>
      </c>
      <c r="K6" s="4" t="s">
        <v>263</v>
      </c>
      <c r="L6" s="4" t="s">
        <v>20</v>
      </c>
      <c r="M6" s="4" t="s">
        <v>21</v>
      </c>
      <c r="N6" s="4" t="s">
        <v>22</v>
      </c>
      <c r="O6" s="4" t="s">
        <v>9</v>
      </c>
      <c r="P6" s="4" t="s">
        <v>264</v>
      </c>
      <c r="Q6" s="86"/>
      <c r="R6" s="86"/>
    </row>
    <row r="7" spans="1:19" s="63" customFormat="1" ht="18.75" customHeight="1">
      <c r="A7" s="55">
        <v>1</v>
      </c>
      <c r="B7" s="56" t="s">
        <v>234</v>
      </c>
      <c r="C7" s="57" t="s">
        <v>202</v>
      </c>
      <c r="D7" s="58" t="s">
        <v>220</v>
      </c>
      <c r="E7" s="59" t="s">
        <v>221</v>
      </c>
      <c r="F7" s="58" t="s">
        <v>219</v>
      </c>
      <c r="G7" s="60">
        <v>21.7</v>
      </c>
      <c r="H7" s="61">
        <v>16</v>
      </c>
      <c r="I7" s="61">
        <v>9</v>
      </c>
      <c r="J7" s="61">
        <v>12</v>
      </c>
      <c r="K7" s="61">
        <f t="shared" ref="K7:K16" si="0">SUM(H7:J7)</f>
        <v>37</v>
      </c>
      <c r="L7" s="55">
        <v>11.5</v>
      </c>
      <c r="M7" s="55">
        <v>5.25</v>
      </c>
      <c r="N7" s="55">
        <f t="shared" ref="N7:N16" si="1">SUM(L7:M7)</f>
        <v>16.75</v>
      </c>
      <c r="O7" s="60">
        <f t="shared" ref="O7:O16" si="2">SUM(G7,K7,N7)</f>
        <v>75.45</v>
      </c>
      <c r="P7" s="60">
        <v>105</v>
      </c>
      <c r="Q7" s="62">
        <f>O7/P7*100</f>
        <v>71.857142857142861</v>
      </c>
      <c r="R7" s="55">
        <v>1</v>
      </c>
      <c r="S7" s="63" t="s">
        <v>265</v>
      </c>
    </row>
    <row r="8" spans="1:19" s="54" customFormat="1" ht="18" customHeight="1">
      <c r="A8" s="47">
        <v>4</v>
      </c>
      <c r="B8" s="51" t="s">
        <v>233</v>
      </c>
      <c r="C8" s="48" t="s">
        <v>208</v>
      </c>
      <c r="D8" s="49" t="s">
        <v>209</v>
      </c>
      <c r="E8" s="50" t="s">
        <v>210</v>
      </c>
      <c r="F8" s="49" t="s">
        <v>226</v>
      </c>
      <c r="G8" s="51">
        <v>23.7</v>
      </c>
      <c r="H8" s="52">
        <v>17</v>
      </c>
      <c r="I8" s="52">
        <v>11</v>
      </c>
      <c r="J8" s="52">
        <v>7</v>
      </c>
      <c r="K8" s="52">
        <f t="shared" si="0"/>
        <v>35</v>
      </c>
      <c r="L8" s="47">
        <v>9.75</v>
      </c>
      <c r="M8" s="47">
        <v>4.25</v>
      </c>
      <c r="N8" s="47">
        <f t="shared" si="1"/>
        <v>14</v>
      </c>
      <c r="O8" s="51">
        <f t="shared" si="2"/>
        <v>72.7</v>
      </c>
      <c r="P8" s="51">
        <v>105</v>
      </c>
      <c r="Q8" s="53">
        <f t="shared" ref="Q8:Q16" si="3">O8/P8*100</f>
        <v>69.238095238095241</v>
      </c>
      <c r="R8" s="47">
        <v>2</v>
      </c>
      <c r="S8" s="54" t="s">
        <v>266</v>
      </c>
    </row>
    <row r="9" spans="1:19" s="54" customFormat="1" ht="18.75" customHeight="1">
      <c r="A9" s="47">
        <v>2</v>
      </c>
      <c r="B9" s="51" t="s">
        <v>231</v>
      </c>
      <c r="C9" s="48" t="s">
        <v>203</v>
      </c>
      <c r="D9" s="49" t="s">
        <v>222</v>
      </c>
      <c r="E9" s="50" t="s">
        <v>223</v>
      </c>
      <c r="F9" s="49" t="s">
        <v>219</v>
      </c>
      <c r="G9" s="51">
        <v>23.3</v>
      </c>
      <c r="H9" s="52">
        <v>17</v>
      </c>
      <c r="I9" s="52">
        <v>13</v>
      </c>
      <c r="J9" s="52">
        <v>6</v>
      </c>
      <c r="K9" s="52">
        <f t="shared" si="0"/>
        <v>36</v>
      </c>
      <c r="L9" s="47">
        <v>6.8</v>
      </c>
      <c r="M9" s="47">
        <v>3.2</v>
      </c>
      <c r="N9" s="47">
        <f t="shared" si="1"/>
        <v>10</v>
      </c>
      <c r="O9" s="51">
        <f t="shared" si="2"/>
        <v>69.3</v>
      </c>
      <c r="P9" s="51">
        <v>105</v>
      </c>
      <c r="Q9" s="53">
        <f t="shared" si="3"/>
        <v>65.999999999999986</v>
      </c>
      <c r="R9" s="47">
        <v>3</v>
      </c>
      <c r="S9" s="54" t="s">
        <v>266</v>
      </c>
    </row>
    <row r="10" spans="1:19" s="54" customFormat="1" ht="18" customHeight="1">
      <c r="A10" s="47">
        <v>3</v>
      </c>
      <c r="B10" s="51" t="s">
        <v>235</v>
      </c>
      <c r="C10" s="75" t="s">
        <v>214</v>
      </c>
      <c r="D10" s="76" t="s">
        <v>215</v>
      </c>
      <c r="E10" s="65" t="s">
        <v>154</v>
      </c>
      <c r="F10" s="76" t="s">
        <v>226</v>
      </c>
      <c r="G10" s="51">
        <v>20.3</v>
      </c>
      <c r="H10" s="47">
        <v>12</v>
      </c>
      <c r="I10" s="47">
        <v>9</v>
      </c>
      <c r="J10" s="47">
        <v>11</v>
      </c>
      <c r="K10" s="52">
        <f t="shared" si="0"/>
        <v>32</v>
      </c>
      <c r="L10" s="47">
        <v>11</v>
      </c>
      <c r="M10" s="47">
        <v>6</v>
      </c>
      <c r="N10" s="47">
        <f t="shared" si="1"/>
        <v>17</v>
      </c>
      <c r="O10" s="51">
        <f t="shared" si="2"/>
        <v>69.3</v>
      </c>
      <c r="P10" s="51">
        <v>105</v>
      </c>
      <c r="Q10" s="53">
        <f t="shared" si="3"/>
        <v>65.999999999999986</v>
      </c>
      <c r="R10" s="47">
        <v>3</v>
      </c>
      <c r="S10" s="54" t="s">
        <v>266</v>
      </c>
    </row>
    <row r="11" spans="1:19" ht="19.5" customHeight="1">
      <c r="A11" s="5">
        <v>10</v>
      </c>
      <c r="B11" s="31" t="s">
        <v>240</v>
      </c>
      <c r="C11" s="44" t="s">
        <v>211</v>
      </c>
      <c r="D11" s="46" t="s">
        <v>148</v>
      </c>
      <c r="E11" s="41" t="s">
        <v>146</v>
      </c>
      <c r="F11" s="46" t="s">
        <v>200</v>
      </c>
      <c r="G11" s="31">
        <v>11.3</v>
      </c>
      <c r="H11" s="36">
        <v>16</v>
      </c>
      <c r="I11" s="36">
        <v>15</v>
      </c>
      <c r="J11" s="36">
        <v>13</v>
      </c>
      <c r="K11" s="36">
        <f t="shared" si="0"/>
        <v>44</v>
      </c>
      <c r="L11" s="5">
        <v>5.6</v>
      </c>
      <c r="M11" s="5">
        <v>2.8</v>
      </c>
      <c r="N11" s="5">
        <f t="shared" si="1"/>
        <v>8.3999999999999986</v>
      </c>
      <c r="O11" s="31">
        <f t="shared" si="2"/>
        <v>63.699999999999996</v>
      </c>
      <c r="P11" s="31">
        <v>105</v>
      </c>
      <c r="Q11" s="8">
        <f t="shared" si="3"/>
        <v>60.666666666666657</v>
      </c>
      <c r="R11" s="5">
        <v>4</v>
      </c>
    </row>
    <row r="12" spans="1:19" ht="18" customHeight="1">
      <c r="A12" s="5">
        <v>6</v>
      </c>
      <c r="B12" s="31" t="s">
        <v>236</v>
      </c>
      <c r="C12" s="45" t="s">
        <v>216</v>
      </c>
      <c r="D12" s="43" t="s">
        <v>217</v>
      </c>
      <c r="E12" s="40" t="s">
        <v>210</v>
      </c>
      <c r="F12" s="43" t="s">
        <v>228</v>
      </c>
      <c r="G12" s="31">
        <v>17.3</v>
      </c>
      <c r="H12" s="5">
        <v>14</v>
      </c>
      <c r="I12" s="5">
        <v>14</v>
      </c>
      <c r="J12" s="5">
        <v>10</v>
      </c>
      <c r="K12" s="36">
        <f t="shared" si="0"/>
        <v>38</v>
      </c>
      <c r="L12" s="5">
        <v>5.4</v>
      </c>
      <c r="M12" s="5">
        <v>1.6</v>
      </c>
      <c r="N12" s="5">
        <f t="shared" si="1"/>
        <v>7</v>
      </c>
      <c r="O12" s="31">
        <f t="shared" si="2"/>
        <v>62.3</v>
      </c>
      <c r="P12" s="31">
        <v>105</v>
      </c>
      <c r="Q12" s="8">
        <f t="shared" si="3"/>
        <v>59.333333333333329</v>
      </c>
      <c r="R12" s="5">
        <v>5</v>
      </c>
    </row>
    <row r="13" spans="1:19" ht="18" customHeight="1">
      <c r="A13" s="5">
        <v>3</v>
      </c>
      <c r="B13" s="31" t="s">
        <v>232</v>
      </c>
      <c r="C13" s="40" t="s">
        <v>204</v>
      </c>
      <c r="D13" s="43" t="s">
        <v>163</v>
      </c>
      <c r="E13" s="40" t="s">
        <v>164</v>
      </c>
      <c r="F13" s="43" t="s">
        <v>224</v>
      </c>
      <c r="G13" s="31">
        <v>13</v>
      </c>
      <c r="H13" s="36">
        <v>10</v>
      </c>
      <c r="I13" s="36">
        <v>14</v>
      </c>
      <c r="J13" s="36">
        <v>9</v>
      </c>
      <c r="K13" s="36">
        <f t="shared" si="0"/>
        <v>33</v>
      </c>
      <c r="L13" s="5">
        <v>8.1999999999999993</v>
      </c>
      <c r="M13" s="5">
        <v>3.2</v>
      </c>
      <c r="N13" s="5">
        <f t="shared" si="1"/>
        <v>11.399999999999999</v>
      </c>
      <c r="O13" s="31">
        <f t="shared" si="2"/>
        <v>57.4</v>
      </c>
      <c r="P13" s="31">
        <v>105</v>
      </c>
      <c r="Q13" s="8">
        <f t="shared" si="3"/>
        <v>54.666666666666664</v>
      </c>
      <c r="R13" s="5">
        <v>6</v>
      </c>
    </row>
    <row r="14" spans="1:19" ht="20.25" customHeight="1">
      <c r="A14" s="5">
        <v>7</v>
      </c>
      <c r="B14" s="31" t="s">
        <v>237</v>
      </c>
      <c r="C14" s="44" t="s">
        <v>212</v>
      </c>
      <c r="D14" s="46" t="s">
        <v>213</v>
      </c>
      <c r="E14" s="41" t="s">
        <v>152</v>
      </c>
      <c r="F14" s="46" t="s">
        <v>227</v>
      </c>
      <c r="G14" s="31">
        <v>8.3000000000000007</v>
      </c>
      <c r="H14" s="36">
        <v>17</v>
      </c>
      <c r="I14" s="36">
        <v>13</v>
      </c>
      <c r="J14" s="36">
        <v>10</v>
      </c>
      <c r="K14" s="36">
        <f t="shared" si="0"/>
        <v>40</v>
      </c>
      <c r="L14" s="5">
        <v>6.6</v>
      </c>
      <c r="M14" s="5">
        <v>1.7</v>
      </c>
      <c r="N14" s="5">
        <f t="shared" si="1"/>
        <v>8.2999999999999989</v>
      </c>
      <c r="O14" s="31">
        <f t="shared" si="2"/>
        <v>56.599999999999994</v>
      </c>
      <c r="P14" s="31">
        <v>105</v>
      </c>
      <c r="Q14" s="8">
        <f t="shared" si="3"/>
        <v>53.904761904761898</v>
      </c>
      <c r="R14" s="5">
        <v>7</v>
      </c>
    </row>
    <row r="15" spans="1:19" ht="18" customHeight="1">
      <c r="A15" s="5">
        <v>8</v>
      </c>
      <c r="B15" s="31" t="s">
        <v>238</v>
      </c>
      <c r="C15" s="44" t="s">
        <v>229</v>
      </c>
      <c r="D15" s="46" t="s">
        <v>163</v>
      </c>
      <c r="E15" s="41" t="s">
        <v>230</v>
      </c>
      <c r="F15" s="46" t="s">
        <v>218</v>
      </c>
      <c r="G15" s="31">
        <v>10.3</v>
      </c>
      <c r="H15" s="36">
        <v>6</v>
      </c>
      <c r="I15" s="36">
        <v>10</v>
      </c>
      <c r="J15" s="36">
        <v>12</v>
      </c>
      <c r="K15" s="36">
        <f t="shared" si="0"/>
        <v>28</v>
      </c>
      <c r="L15" s="5">
        <v>8.75</v>
      </c>
      <c r="M15" s="5">
        <v>3.25</v>
      </c>
      <c r="N15" s="5">
        <f t="shared" si="1"/>
        <v>12</v>
      </c>
      <c r="O15" s="31">
        <f t="shared" si="2"/>
        <v>50.3</v>
      </c>
      <c r="P15" s="31">
        <v>105</v>
      </c>
      <c r="Q15" s="8">
        <f t="shared" si="3"/>
        <v>47.904761904761898</v>
      </c>
      <c r="R15" s="5">
        <v>8</v>
      </c>
    </row>
    <row r="16" spans="1:19" ht="16.5" customHeight="1">
      <c r="A16" s="5">
        <v>9</v>
      </c>
      <c r="B16" s="31" t="s">
        <v>239</v>
      </c>
      <c r="C16" s="44" t="s">
        <v>205</v>
      </c>
      <c r="D16" s="46" t="s">
        <v>206</v>
      </c>
      <c r="E16" s="41" t="s">
        <v>207</v>
      </c>
      <c r="F16" s="46" t="s">
        <v>225</v>
      </c>
      <c r="G16" s="31">
        <v>22</v>
      </c>
      <c r="H16" s="36">
        <v>6</v>
      </c>
      <c r="I16" s="36">
        <v>10</v>
      </c>
      <c r="J16" s="36">
        <v>1</v>
      </c>
      <c r="K16" s="36">
        <f t="shared" si="0"/>
        <v>17</v>
      </c>
      <c r="L16" s="5">
        <v>7</v>
      </c>
      <c r="M16" s="5">
        <v>1.8</v>
      </c>
      <c r="N16" s="5">
        <f t="shared" si="1"/>
        <v>8.8000000000000007</v>
      </c>
      <c r="O16" s="31">
        <f t="shared" si="2"/>
        <v>47.8</v>
      </c>
      <c r="P16" s="31">
        <v>105</v>
      </c>
      <c r="Q16" s="8">
        <f t="shared" si="3"/>
        <v>45.523809523809518</v>
      </c>
      <c r="R16" s="5">
        <v>9</v>
      </c>
    </row>
    <row r="17" spans="16:18" ht="17.25" customHeight="1">
      <c r="P17" s="31"/>
      <c r="Q17" s="8"/>
      <c r="R17" s="5"/>
    </row>
    <row r="23" spans="16:18" ht="20.25" customHeight="1"/>
    <row r="38" spans="1:18" ht="15.7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7"/>
    </row>
    <row r="39" spans="1:18" ht="15.7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7"/>
    </row>
    <row r="40" spans="1:18" ht="15.7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7"/>
    </row>
  </sheetData>
  <sortState ref="A7:R16">
    <sortCondition descending="1" ref="O7:O16"/>
  </sortState>
  <mergeCells count="12">
    <mergeCell ref="Q5:Q6"/>
    <mergeCell ref="R5:R6"/>
    <mergeCell ref="A5:A6"/>
    <mergeCell ref="B5:B6"/>
    <mergeCell ref="F5:F6"/>
    <mergeCell ref="H5:K5"/>
    <mergeCell ref="L5:N5"/>
    <mergeCell ref="O5:P5"/>
    <mergeCell ref="C5:C6"/>
    <mergeCell ref="D5:D6"/>
    <mergeCell ref="E5:E6"/>
    <mergeCell ref="G5:G6"/>
  </mergeCells>
  <pageMargins left="0.70866141732283472" right="0.70866141732283472" top="0.74803149606299213" bottom="0.74803149606299213" header="0.31496062992125984" footer="0.31496062992125984"/>
  <pageSetup paperSize="9" scale="62" fitToHeight="2" orientation="landscape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5"/>
  <sheetViews>
    <sheetView topLeftCell="A19" workbookViewId="0">
      <selection activeCell="A2" sqref="A2:H44"/>
    </sheetView>
  </sheetViews>
  <sheetFormatPr defaultRowHeight="15"/>
  <cols>
    <col min="1" max="1" width="36.7109375" customWidth="1"/>
    <col min="2" max="2" width="12.5703125" customWidth="1"/>
    <col min="3" max="3" width="27.85546875" customWidth="1"/>
    <col min="8" max="8" width="14.85546875" customWidth="1"/>
  </cols>
  <sheetData>
    <row r="1" spans="1:8" ht="15.75" thickBot="1"/>
    <row r="2" spans="1:8" ht="24" thickBot="1">
      <c r="A2" s="109" t="s">
        <v>81</v>
      </c>
      <c r="B2" s="110"/>
      <c r="C2" s="110"/>
      <c r="D2" s="110"/>
      <c r="E2" s="103" t="s">
        <v>82</v>
      </c>
      <c r="F2" s="103"/>
      <c r="G2" s="103"/>
      <c r="H2" s="104" t="s">
        <v>83</v>
      </c>
    </row>
    <row r="3" spans="1:8" ht="17.25" thickTop="1" thickBot="1">
      <c r="A3" s="11" t="s">
        <v>24</v>
      </c>
      <c r="B3" s="12" t="s">
        <v>25</v>
      </c>
      <c r="C3" s="111" t="s">
        <v>26</v>
      </c>
      <c r="D3" s="112"/>
      <c r="E3" s="18" t="s">
        <v>6</v>
      </c>
      <c r="F3" s="18" t="s">
        <v>7</v>
      </c>
      <c r="G3" s="18" t="s">
        <v>8</v>
      </c>
      <c r="H3" s="104"/>
    </row>
    <row r="4" spans="1:8" ht="18" customHeight="1" thickTop="1" thickBot="1">
      <c r="A4" s="93" t="s">
        <v>27</v>
      </c>
      <c r="B4" s="96" t="s">
        <v>28</v>
      </c>
      <c r="C4" s="97"/>
      <c r="D4" s="16">
        <v>2</v>
      </c>
      <c r="E4" s="89"/>
      <c r="F4" s="89"/>
      <c r="G4" s="89"/>
      <c r="H4" s="105"/>
    </row>
    <row r="5" spans="1:8" ht="33" customHeight="1" thickBot="1">
      <c r="A5" s="94"/>
      <c r="B5" s="98" t="s">
        <v>29</v>
      </c>
      <c r="C5" s="99"/>
      <c r="D5" s="16">
        <v>1</v>
      </c>
      <c r="E5" s="90"/>
      <c r="F5" s="90"/>
      <c r="G5" s="90"/>
      <c r="H5" s="105"/>
    </row>
    <row r="6" spans="1:8" ht="21" customHeight="1" thickBot="1">
      <c r="A6" s="95"/>
      <c r="B6" s="100" t="s">
        <v>30</v>
      </c>
      <c r="C6" s="101"/>
      <c r="D6" s="13">
        <v>0</v>
      </c>
      <c r="E6" s="91"/>
      <c r="F6" s="91"/>
      <c r="G6" s="91"/>
      <c r="H6" s="105"/>
    </row>
    <row r="7" spans="1:8" ht="17.25" customHeight="1" thickTop="1" thickBot="1">
      <c r="A7" s="93" t="s">
        <v>31</v>
      </c>
      <c r="B7" s="96" t="s">
        <v>32</v>
      </c>
      <c r="C7" s="97"/>
      <c r="D7" s="16">
        <v>2</v>
      </c>
      <c r="E7" s="89"/>
      <c r="F7" s="89"/>
      <c r="G7" s="89"/>
      <c r="H7" s="89"/>
    </row>
    <row r="8" spans="1:8" ht="30.75" customHeight="1" thickBot="1">
      <c r="A8" s="94"/>
      <c r="B8" s="98" t="s">
        <v>33</v>
      </c>
      <c r="C8" s="99"/>
      <c r="D8" s="16">
        <v>1</v>
      </c>
      <c r="E8" s="90"/>
      <c r="F8" s="90"/>
      <c r="G8" s="90"/>
      <c r="H8" s="90"/>
    </row>
    <row r="9" spans="1:8" ht="16.5" thickBot="1">
      <c r="A9" s="94"/>
      <c r="B9" s="100" t="s">
        <v>34</v>
      </c>
      <c r="C9" s="101"/>
      <c r="D9" s="13">
        <v>0</v>
      </c>
      <c r="E9" s="90"/>
      <c r="F9" s="90"/>
      <c r="G9" s="90"/>
      <c r="H9" s="90"/>
    </row>
    <row r="10" spans="1:8" ht="19.5" customHeight="1" thickTop="1" thickBot="1">
      <c r="A10" s="95"/>
      <c r="B10" s="113" t="s">
        <v>35</v>
      </c>
      <c r="C10" s="114"/>
      <c r="D10" s="13">
        <v>0</v>
      </c>
      <c r="E10" s="91"/>
      <c r="F10" s="91"/>
      <c r="G10" s="91"/>
      <c r="H10" s="91"/>
    </row>
    <row r="11" spans="1:8" ht="17.25" thickTop="1" thickBot="1">
      <c r="A11" s="93" t="s">
        <v>36</v>
      </c>
      <c r="B11" s="96" t="s">
        <v>37</v>
      </c>
      <c r="C11" s="97"/>
      <c r="D11" s="16">
        <v>2</v>
      </c>
      <c r="E11" s="89"/>
      <c r="F11" s="89"/>
      <c r="G11" s="89"/>
      <c r="H11" s="89"/>
    </row>
    <row r="12" spans="1:8" ht="16.5" thickBot="1">
      <c r="A12" s="94"/>
      <c r="B12" s="98" t="s">
        <v>38</v>
      </c>
      <c r="C12" s="99"/>
      <c r="D12" s="16">
        <v>1</v>
      </c>
      <c r="E12" s="90"/>
      <c r="F12" s="90"/>
      <c r="G12" s="90"/>
      <c r="H12" s="90"/>
    </row>
    <row r="13" spans="1:8" ht="16.5" thickBot="1">
      <c r="A13" s="95"/>
      <c r="B13" s="100" t="s">
        <v>39</v>
      </c>
      <c r="C13" s="101"/>
      <c r="D13" s="13">
        <v>0</v>
      </c>
      <c r="E13" s="91"/>
      <c r="F13" s="91"/>
      <c r="G13" s="91"/>
      <c r="H13" s="91"/>
    </row>
    <row r="14" spans="1:8" ht="17.25" thickTop="1" thickBot="1">
      <c r="A14" s="93" t="s">
        <v>40</v>
      </c>
      <c r="B14" s="96" t="s">
        <v>41</v>
      </c>
      <c r="C14" s="97"/>
      <c r="D14" s="16">
        <v>2</v>
      </c>
      <c r="E14" s="89"/>
      <c r="F14" s="89"/>
      <c r="G14" s="89"/>
      <c r="H14" s="89"/>
    </row>
    <row r="15" spans="1:8" ht="16.5" thickBot="1">
      <c r="A15" s="94"/>
      <c r="B15" s="98" t="s">
        <v>42</v>
      </c>
      <c r="C15" s="99"/>
      <c r="D15" s="16">
        <v>1</v>
      </c>
      <c r="E15" s="90"/>
      <c r="F15" s="90"/>
      <c r="G15" s="90"/>
      <c r="H15" s="90"/>
    </row>
    <row r="16" spans="1:8" ht="16.5" thickBot="1">
      <c r="A16" s="95"/>
      <c r="B16" s="100" t="s">
        <v>43</v>
      </c>
      <c r="C16" s="101"/>
      <c r="D16" s="13">
        <v>0</v>
      </c>
      <c r="E16" s="91"/>
      <c r="F16" s="91"/>
      <c r="G16" s="91"/>
      <c r="H16" s="91"/>
    </row>
    <row r="17" spans="1:8" ht="33" customHeight="1" thickTop="1" thickBot="1">
      <c r="A17" s="93" t="s">
        <v>44</v>
      </c>
      <c r="B17" s="96" t="s">
        <v>45</v>
      </c>
      <c r="C17" s="97"/>
      <c r="D17" s="16">
        <v>2</v>
      </c>
      <c r="E17" s="89"/>
      <c r="F17" s="89"/>
      <c r="G17" s="89"/>
      <c r="H17" s="89"/>
    </row>
    <row r="18" spans="1:8" ht="32.25" customHeight="1" thickBot="1">
      <c r="A18" s="94"/>
      <c r="B18" s="98" t="s">
        <v>46</v>
      </c>
      <c r="C18" s="99"/>
      <c r="D18" s="16">
        <v>1</v>
      </c>
      <c r="E18" s="90"/>
      <c r="F18" s="90"/>
      <c r="G18" s="90"/>
      <c r="H18" s="90"/>
    </row>
    <row r="19" spans="1:8" ht="17.25" customHeight="1" thickBot="1">
      <c r="A19" s="95"/>
      <c r="B19" s="100" t="s">
        <v>47</v>
      </c>
      <c r="C19" s="101"/>
      <c r="D19" s="13">
        <v>0</v>
      </c>
      <c r="E19" s="91"/>
      <c r="F19" s="91"/>
      <c r="G19" s="91"/>
      <c r="H19" s="91"/>
    </row>
    <row r="20" spans="1:8" ht="17.25" thickTop="1" thickBot="1">
      <c r="A20" s="106" t="s">
        <v>48</v>
      </c>
      <c r="B20" s="96" t="s">
        <v>49</v>
      </c>
      <c r="C20" s="97"/>
      <c r="D20" s="16">
        <v>2</v>
      </c>
      <c r="E20" s="89"/>
      <c r="F20" s="89"/>
      <c r="G20" s="89"/>
      <c r="H20" s="89"/>
    </row>
    <row r="21" spans="1:8" ht="16.5" thickBot="1">
      <c r="A21" s="107"/>
      <c r="B21" s="98" t="s">
        <v>50</v>
      </c>
      <c r="C21" s="99"/>
      <c r="D21" s="16">
        <v>1</v>
      </c>
      <c r="E21" s="90"/>
      <c r="F21" s="90"/>
      <c r="G21" s="90"/>
      <c r="H21" s="90"/>
    </row>
    <row r="22" spans="1:8" ht="16.5" thickBot="1">
      <c r="A22" s="108"/>
      <c r="B22" s="100" t="s">
        <v>51</v>
      </c>
      <c r="C22" s="101"/>
      <c r="D22" s="13">
        <v>0</v>
      </c>
      <c r="E22" s="91"/>
      <c r="F22" s="91"/>
      <c r="G22" s="91"/>
      <c r="H22" s="91"/>
    </row>
    <row r="23" spans="1:8" ht="17.25" thickTop="1" thickBot="1">
      <c r="A23" s="93" t="s">
        <v>52</v>
      </c>
      <c r="B23" s="96" t="s">
        <v>53</v>
      </c>
      <c r="C23" s="97"/>
      <c r="D23" s="16">
        <v>2</v>
      </c>
      <c r="E23" s="89"/>
      <c r="F23" s="89"/>
      <c r="G23" s="89"/>
      <c r="H23" s="89"/>
    </row>
    <row r="24" spans="1:8" ht="16.5" thickBot="1">
      <c r="A24" s="94"/>
      <c r="B24" s="98" t="s">
        <v>54</v>
      </c>
      <c r="C24" s="99"/>
      <c r="D24" s="16">
        <v>1</v>
      </c>
      <c r="E24" s="90"/>
      <c r="F24" s="90"/>
      <c r="G24" s="90"/>
      <c r="H24" s="90"/>
    </row>
    <row r="25" spans="1:8" ht="16.5" thickBot="1">
      <c r="A25" s="95"/>
      <c r="B25" s="100" t="s">
        <v>55</v>
      </c>
      <c r="C25" s="101"/>
      <c r="D25" s="13">
        <v>0</v>
      </c>
      <c r="E25" s="91"/>
      <c r="F25" s="91"/>
      <c r="G25" s="91"/>
      <c r="H25" s="91"/>
    </row>
    <row r="26" spans="1:8" ht="17.25" customHeight="1" thickTop="1" thickBot="1">
      <c r="A26" s="106" t="s">
        <v>56</v>
      </c>
      <c r="B26" s="96" t="s">
        <v>57</v>
      </c>
      <c r="C26" s="97"/>
      <c r="D26" s="16">
        <v>2</v>
      </c>
      <c r="E26" s="89"/>
      <c r="F26" s="89"/>
      <c r="G26" s="89"/>
      <c r="H26" s="89"/>
    </row>
    <row r="27" spans="1:8" ht="15.75" customHeight="1" thickBot="1">
      <c r="A27" s="107"/>
      <c r="B27" s="98" t="s">
        <v>58</v>
      </c>
      <c r="C27" s="99"/>
      <c r="D27" s="16">
        <v>1</v>
      </c>
      <c r="E27" s="90"/>
      <c r="F27" s="90"/>
      <c r="G27" s="90"/>
      <c r="H27" s="90"/>
    </row>
    <row r="28" spans="1:8" ht="16.5" thickBot="1">
      <c r="A28" s="108"/>
      <c r="B28" s="100" t="s">
        <v>59</v>
      </c>
      <c r="C28" s="101"/>
      <c r="D28" s="13">
        <v>0</v>
      </c>
      <c r="E28" s="91"/>
      <c r="F28" s="91"/>
      <c r="G28" s="91"/>
      <c r="H28" s="91"/>
    </row>
    <row r="29" spans="1:8" ht="19.5" customHeight="1" thickTop="1" thickBot="1">
      <c r="A29" s="93" t="s">
        <v>60</v>
      </c>
      <c r="B29" s="96" t="s">
        <v>61</v>
      </c>
      <c r="C29" s="97"/>
      <c r="D29" s="16">
        <v>2</v>
      </c>
      <c r="E29" s="89"/>
      <c r="F29" s="89"/>
      <c r="G29" s="89"/>
      <c r="H29" s="89"/>
    </row>
    <row r="30" spans="1:8" ht="16.5" thickBot="1">
      <c r="A30" s="94"/>
      <c r="B30" s="98" t="s">
        <v>62</v>
      </c>
      <c r="C30" s="99"/>
      <c r="D30" s="16">
        <v>1</v>
      </c>
      <c r="E30" s="90"/>
      <c r="F30" s="90"/>
      <c r="G30" s="90"/>
      <c r="H30" s="90"/>
    </row>
    <row r="31" spans="1:8" ht="16.5" thickBot="1">
      <c r="A31" s="95"/>
      <c r="B31" s="100" t="s">
        <v>63</v>
      </c>
      <c r="C31" s="101"/>
      <c r="D31" s="13">
        <v>0</v>
      </c>
      <c r="E31" s="91"/>
      <c r="F31" s="91"/>
      <c r="G31" s="91"/>
      <c r="H31" s="91"/>
    </row>
    <row r="32" spans="1:8" ht="33" customHeight="1" thickTop="1" thickBot="1">
      <c r="A32" s="93" t="s">
        <v>64</v>
      </c>
      <c r="B32" s="96" t="s">
        <v>65</v>
      </c>
      <c r="C32" s="97"/>
      <c r="D32" s="16">
        <v>2</v>
      </c>
      <c r="E32" s="89"/>
      <c r="F32" s="89"/>
      <c r="G32" s="89"/>
      <c r="H32" s="89"/>
    </row>
    <row r="33" spans="1:8" ht="33" customHeight="1" thickBot="1">
      <c r="A33" s="94"/>
      <c r="B33" s="98" t="s">
        <v>66</v>
      </c>
      <c r="C33" s="99"/>
      <c r="D33" s="16">
        <v>1</v>
      </c>
      <c r="E33" s="90"/>
      <c r="F33" s="90"/>
      <c r="G33" s="90"/>
      <c r="H33" s="90"/>
    </row>
    <row r="34" spans="1:8" ht="17.25" customHeight="1" thickBot="1">
      <c r="A34" s="95"/>
      <c r="B34" s="100" t="s">
        <v>67</v>
      </c>
      <c r="C34" s="101"/>
      <c r="D34" s="13">
        <v>0</v>
      </c>
      <c r="E34" s="91"/>
      <c r="F34" s="91"/>
      <c r="G34" s="91"/>
      <c r="H34" s="91"/>
    </row>
    <row r="35" spans="1:8" ht="17.25" thickTop="1" thickBot="1">
      <c r="A35" s="93" t="s">
        <v>68</v>
      </c>
      <c r="B35" s="96" t="s">
        <v>69</v>
      </c>
      <c r="C35" s="97"/>
      <c r="D35" s="16">
        <v>2</v>
      </c>
      <c r="E35" s="89"/>
      <c r="F35" s="89"/>
      <c r="G35" s="89"/>
      <c r="H35" s="89"/>
    </row>
    <row r="36" spans="1:8" ht="16.5" thickBot="1">
      <c r="A36" s="94"/>
      <c r="B36" s="98" t="s">
        <v>70</v>
      </c>
      <c r="C36" s="99"/>
      <c r="D36" s="16">
        <v>1</v>
      </c>
      <c r="E36" s="90"/>
      <c r="F36" s="90"/>
      <c r="G36" s="90"/>
      <c r="H36" s="90"/>
    </row>
    <row r="37" spans="1:8" ht="33" customHeight="1" thickBot="1">
      <c r="A37" s="95"/>
      <c r="B37" s="100" t="s">
        <v>71</v>
      </c>
      <c r="C37" s="101"/>
      <c r="D37" s="13">
        <v>0</v>
      </c>
      <c r="E37" s="91"/>
      <c r="F37" s="91"/>
      <c r="G37" s="91"/>
      <c r="H37" s="91"/>
    </row>
    <row r="38" spans="1:8" ht="17.25" thickTop="1" thickBot="1">
      <c r="A38" s="93" t="s">
        <v>72</v>
      </c>
      <c r="B38" s="96" t="s">
        <v>73</v>
      </c>
      <c r="C38" s="97"/>
      <c r="D38" s="16">
        <v>2</v>
      </c>
      <c r="E38" s="89"/>
      <c r="F38" s="89"/>
      <c r="G38" s="89"/>
      <c r="H38" s="89"/>
    </row>
    <row r="39" spans="1:8" ht="16.5" thickBot="1">
      <c r="A39" s="94"/>
      <c r="B39" s="98" t="s">
        <v>74</v>
      </c>
      <c r="C39" s="99"/>
      <c r="D39" s="16">
        <v>1</v>
      </c>
      <c r="E39" s="90"/>
      <c r="F39" s="90"/>
      <c r="G39" s="90"/>
      <c r="H39" s="90"/>
    </row>
    <row r="40" spans="1:8" ht="30.75" customHeight="1" thickBot="1">
      <c r="A40" s="95"/>
      <c r="B40" s="100" t="s">
        <v>75</v>
      </c>
      <c r="C40" s="101"/>
      <c r="D40" s="13">
        <v>0</v>
      </c>
      <c r="E40" s="91"/>
      <c r="F40" s="91"/>
      <c r="G40" s="91"/>
      <c r="H40" s="91"/>
    </row>
    <row r="41" spans="1:8" ht="17.25" thickTop="1" thickBot="1">
      <c r="A41" s="93" t="s">
        <v>76</v>
      </c>
      <c r="B41" s="96" t="s">
        <v>77</v>
      </c>
      <c r="C41" s="97"/>
      <c r="D41" s="16">
        <v>2</v>
      </c>
      <c r="E41" s="89"/>
      <c r="F41" s="89"/>
      <c r="G41" s="89"/>
      <c r="H41" s="89"/>
    </row>
    <row r="42" spans="1:8" ht="16.5" thickBot="1">
      <c r="A42" s="94"/>
      <c r="B42" s="98" t="s">
        <v>78</v>
      </c>
      <c r="C42" s="99"/>
      <c r="D42" s="16">
        <v>1</v>
      </c>
      <c r="E42" s="90"/>
      <c r="F42" s="90"/>
      <c r="G42" s="90"/>
      <c r="H42" s="90"/>
    </row>
    <row r="43" spans="1:8" ht="32.25" customHeight="1" thickBot="1">
      <c r="A43" s="102"/>
      <c r="B43" s="98" t="s">
        <v>79</v>
      </c>
      <c r="C43" s="99"/>
      <c r="D43" s="16">
        <v>0</v>
      </c>
      <c r="E43" s="91"/>
      <c r="F43" s="91"/>
      <c r="G43" s="91"/>
      <c r="H43" s="91"/>
    </row>
    <row r="44" spans="1:8" ht="19.5">
      <c r="A44" s="92" t="s">
        <v>80</v>
      </c>
      <c r="B44" s="92"/>
      <c r="C44" s="92"/>
      <c r="D44" s="92"/>
      <c r="E44" s="92"/>
      <c r="F44" s="92"/>
      <c r="G44" s="92"/>
      <c r="H44" s="92"/>
    </row>
    <row r="45" spans="1:8" ht="15.75">
      <c r="A45" s="15"/>
    </row>
  </sheetData>
  <mergeCells count="110">
    <mergeCell ref="A2:D2"/>
    <mergeCell ref="C3:D3"/>
    <mergeCell ref="A4:A6"/>
    <mergeCell ref="B4:C4"/>
    <mergeCell ref="B5:C5"/>
    <mergeCell ref="B6:C6"/>
    <mergeCell ref="A7:A10"/>
    <mergeCell ref="B7:C7"/>
    <mergeCell ref="B8:C8"/>
    <mergeCell ref="B9:C9"/>
    <mergeCell ref="B10:C10"/>
    <mergeCell ref="A11:A13"/>
    <mergeCell ref="B11:C11"/>
    <mergeCell ref="B12:C12"/>
    <mergeCell ref="B13:C13"/>
    <mergeCell ref="A20:A22"/>
    <mergeCell ref="B20:C20"/>
    <mergeCell ref="B21:C21"/>
    <mergeCell ref="B22:C22"/>
    <mergeCell ref="A23:A25"/>
    <mergeCell ref="B23:C23"/>
    <mergeCell ref="B24:C24"/>
    <mergeCell ref="B25:C25"/>
    <mergeCell ref="A14:A16"/>
    <mergeCell ref="B14:C14"/>
    <mergeCell ref="B15:C15"/>
    <mergeCell ref="B16:C16"/>
    <mergeCell ref="A17:A19"/>
    <mergeCell ref="B17:C17"/>
    <mergeCell ref="B18:C18"/>
    <mergeCell ref="B19:C19"/>
    <mergeCell ref="A32:A34"/>
    <mergeCell ref="B32:C32"/>
    <mergeCell ref="B33:C33"/>
    <mergeCell ref="B34:C34"/>
    <mergeCell ref="A35:A37"/>
    <mergeCell ref="B35:C35"/>
    <mergeCell ref="B36:C36"/>
    <mergeCell ref="B37:C37"/>
    <mergeCell ref="A26:A28"/>
    <mergeCell ref="B26:C26"/>
    <mergeCell ref="B27:C27"/>
    <mergeCell ref="B28:C28"/>
    <mergeCell ref="A29:A31"/>
    <mergeCell ref="B29:C29"/>
    <mergeCell ref="B30:C30"/>
    <mergeCell ref="B31:C31"/>
    <mergeCell ref="E7:E10"/>
    <mergeCell ref="F7:F10"/>
    <mergeCell ref="G7:G10"/>
    <mergeCell ref="H7:H10"/>
    <mergeCell ref="E2:G2"/>
    <mergeCell ref="E4:E6"/>
    <mergeCell ref="F4:F6"/>
    <mergeCell ref="G4:G6"/>
    <mergeCell ref="H2:H3"/>
    <mergeCell ref="H4:H6"/>
    <mergeCell ref="E17:E19"/>
    <mergeCell ref="F17:F19"/>
    <mergeCell ref="G17:G19"/>
    <mergeCell ref="H17:H19"/>
    <mergeCell ref="E20:E22"/>
    <mergeCell ref="F20:F22"/>
    <mergeCell ref="G20:G22"/>
    <mergeCell ref="H20:H22"/>
    <mergeCell ref="E11:E13"/>
    <mergeCell ref="F11:F13"/>
    <mergeCell ref="G11:G13"/>
    <mergeCell ref="H11:H13"/>
    <mergeCell ref="E14:E16"/>
    <mergeCell ref="F14:F16"/>
    <mergeCell ref="G14:G16"/>
    <mergeCell ref="H14:H16"/>
    <mergeCell ref="E29:E31"/>
    <mergeCell ref="F29:F31"/>
    <mergeCell ref="G29:G31"/>
    <mergeCell ref="H29:H31"/>
    <mergeCell ref="E32:E34"/>
    <mergeCell ref="F32:F34"/>
    <mergeCell ref="G32:G34"/>
    <mergeCell ref="H32:H34"/>
    <mergeCell ref="E23:E25"/>
    <mergeCell ref="F23:F25"/>
    <mergeCell ref="G23:G25"/>
    <mergeCell ref="H23:H25"/>
    <mergeCell ref="E26:E28"/>
    <mergeCell ref="F26:F28"/>
    <mergeCell ref="G26:G28"/>
    <mergeCell ref="H26:H28"/>
    <mergeCell ref="E41:E43"/>
    <mergeCell ref="F41:F43"/>
    <mergeCell ref="G41:G43"/>
    <mergeCell ref="H41:H43"/>
    <mergeCell ref="A44:H44"/>
    <mergeCell ref="E35:E37"/>
    <mergeCell ref="F35:F37"/>
    <mergeCell ref="G35:G37"/>
    <mergeCell ref="H35:H37"/>
    <mergeCell ref="E38:E40"/>
    <mergeCell ref="F38:F40"/>
    <mergeCell ref="G38:G40"/>
    <mergeCell ref="H38:H40"/>
    <mergeCell ref="A38:A40"/>
    <mergeCell ref="B38:C38"/>
    <mergeCell ref="B39:C39"/>
    <mergeCell ref="B40:C40"/>
    <mergeCell ref="A41:A43"/>
    <mergeCell ref="B41:C41"/>
    <mergeCell ref="B42:C42"/>
    <mergeCell ref="B43:C43"/>
  </mergeCells>
  <pageMargins left="0.11811023622047245" right="0.11811023622047245" top="0.35433070866141736" bottom="0.35433070866141736" header="0" footer="0"/>
  <pageSetup paperSize="9"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5"/>
  <sheetViews>
    <sheetView workbookViewId="0">
      <selection activeCell="M8" sqref="M8"/>
    </sheetView>
  </sheetViews>
  <sheetFormatPr defaultRowHeight="15"/>
  <cols>
    <col min="1" max="1" width="6.28515625" customWidth="1"/>
    <col min="2" max="2" width="32.7109375" customWidth="1"/>
    <col min="4" max="4" width="12.28515625" customWidth="1"/>
  </cols>
  <sheetData>
    <row r="1" spans="1:11" ht="15.75" thickBot="1"/>
    <row r="2" spans="1:11" ht="16.5" customHeight="1" thickBot="1">
      <c r="A2" s="122" t="s">
        <v>84</v>
      </c>
      <c r="B2" s="123"/>
      <c r="C2" s="123"/>
      <c r="D2" s="123"/>
      <c r="E2" s="123"/>
      <c r="F2" s="119" t="s">
        <v>123</v>
      </c>
      <c r="G2" s="120"/>
      <c r="H2" s="120"/>
      <c r="I2" s="120"/>
      <c r="J2" s="121"/>
      <c r="K2" s="117" t="s">
        <v>126</v>
      </c>
    </row>
    <row r="3" spans="1:11" ht="33" thickTop="1" thickBot="1">
      <c r="A3" s="111" t="s">
        <v>24</v>
      </c>
      <c r="B3" s="130"/>
      <c r="C3" s="12" t="s">
        <v>25</v>
      </c>
      <c r="D3" s="111" t="s">
        <v>26</v>
      </c>
      <c r="E3" s="112"/>
      <c r="F3" s="22" t="s">
        <v>6</v>
      </c>
      <c r="G3" s="21" t="s">
        <v>7</v>
      </c>
      <c r="H3" s="21" t="s">
        <v>8</v>
      </c>
      <c r="I3" s="21" t="s">
        <v>124</v>
      </c>
      <c r="J3" s="21" t="s">
        <v>125</v>
      </c>
      <c r="K3" s="118"/>
    </row>
    <row r="4" spans="1:11" ht="35.25" customHeight="1" thickTop="1" thickBot="1">
      <c r="A4" s="131" t="s">
        <v>18</v>
      </c>
      <c r="B4" s="106" t="s">
        <v>85</v>
      </c>
      <c r="C4" s="96" t="s">
        <v>94</v>
      </c>
      <c r="D4" s="97"/>
      <c r="E4" s="16">
        <v>2</v>
      </c>
      <c r="F4" s="23"/>
      <c r="G4" s="17"/>
      <c r="H4" s="17"/>
      <c r="I4" s="17"/>
      <c r="J4" s="17"/>
      <c r="K4" s="24"/>
    </row>
    <row r="5" spans="1:11" ht="35.25" customHeight="1" thickBot="1">
      <c r="A5" s="132"/>
      <c r="B5" s="107"/>
      <c r="C5" s="98" t="s">
        <v>95</v>
      </c>
      <c r="D5" s="99"/>
      <c r="E5" s="16">
        <v>1</v>
      </c>
      <c r="F5" s="23"/>
      <c r="G5" s="17"/>
      <c r="H5" s="17"/>
      <c r="I5" s="17"/>
      <c r="J5" s="17"/>
      <c r="K5" s="24"/>
    </row>
    <row r="6" spans="1:11" ht="31.5" customHeight="1" thickBot="1">
      <c r="A6" s="132"/>
      <c r="B6" s="108"/>
      <c r="C6" s="100" t="s">
        <v>96</v>
      </c>
      <c r="D6" s="101"/>
      <c r="E6" s="13">
        <v>0</v>
      </c>
      <c r="F6" s="23"/>
      <c r="G6" s="17"/>
      <c r="H6" s="17"/>
      <c r="I6" s="17"/>
      <c r="J6" s="17"/>
      <c r="K6" s="24"/>
    </row>
    <row r="7" spans="1:11" ht="33" customHeight="1" thickTop="1" thickBot="1">
      <c r="A7" s="132"/>
      <c r="B7" s="106" t="s">
        <v>86</v>
      </c>
      <c r="C7" s="96" t="s">
        <v>97</v>
      </c>
      <c r="D7" s="97"/>
      <c r="E7" s="16">
        <v>2</v>
      </c>
      <c r="F7" s="23"/>
      <c r="G7" s="17"/>
      <c r="H7" s="17"/>
      <c r="I7" s="17"/>
      <c r="J7" s="17"/>
      <c r="K7" s="24"/>
    </row>
    <row r="8" spans="1:11" ht="31.5" customHeight="1" thickBot="1">
      <c r="A8" s="132"/>
      <c r="B8" s="107"/>
      <c r="C8" s="98" t="s">
        <v>98</v>
      </c>
      <c r="D8" s="99"/>
      <c r="E8" s="16">
        <v>1</v>
      </c>
      <c r="F8" s="23"/>
      <c r="G8" s="17"/>
      <c r="H8" s="17"/>
      <c r="I8" s="17"/>
      <c r="J8" s="17"/>
      <c r="K8" s="24"/>
    </row>
    <row r="9" spans="1:11" ht="33" customHeight="1" thickBot="1">
      <c r="A9" s="132"/>
      <c r="B9" s="108"/>
      <c r="C9" s="100" t="s">
        <v>99</v>
      </c>
      <c r="D9" s="101"/>
      <c r="E9" s="13">
        <v>0</v>
      </c>
      <c r="F9" s="23"/>
      <c r="G9" s="17"/>
      <c r="H9" s="17"/>
      <c r="I9" s="17"/>
      <c r="J9" s="17"/>
      <c r="K9" s="24"/>
    </row>
    <row r="10" spans="1:11" ht="35.25" customHeight="1" thickTop="1" thickBot="1">
      <c r="A10" s="132"/>
      <c r="B10" s="106" t="s">
        <v>87</v>
      </c>
      <c r="C10" s="96" t="s">
        <v>100</v>
      </c>
      <c r="D10" s="97"/>
      <c r="E10" s="16">
        <v>2</v>
      </c>
      <c r="F10" s="23"/>
      <c r="G10" s="17"/>
      <c r="H10" s="17"/>
      <c r="I10" s="17"/>
      <c r="J10" s="17"/>
      <c r="K10" s="24"/>
    </row>
    <row r="11" spans="1:11" ht="33" customHeight="1" thickBot="1">
      <c r="A11" s="132"/>
      <c r="B11" s="107"/>
      <c r="C11" s="98" t="s">
        <v>101</v>
      </c>
      <c r="D11" s="99"/>
      <c r="E11" s="16">
        <v>1</v>
      </c>
      <c r="F11" s="23"/>
      <c r="G11" s="17"/>
      <c r="H11" s="17"/>
      <c r="I11" s="17"/>
      <c r="J11" s="17"/>
      <c r="K11" s="24"/>
    </row>
    <row r="12" spans="1:11" ht="15.75" customHeight="1" thickBot="1">
      <c r="A12" s="132"/>
      <c r="B12" s="108"/>
      <c r="C12" s="100" t="s">
        <v>102</v>
      </c>
      <c r="D12" s="101"/>
      <c r="E12" s="13">
        <v>0</v>
      </c>
      <c r="F12" s="23"/>
      <c r="G12" s="17"/>
      <c r="H12" s="17"/>
      <c r="I12" s="17"/>
      <c r="J12" s="17"/>
      <c r="K12" s="24"/>
    </row>
    <row r="13" spans="1:11" ht="51.75" customHeight="1" thickTop="1" thickBot="1">
      <c r="A13" s="132"/>
      <c r="B13" s="106" t="s">
        <v>88</v>
      </c>
      <c r="C13" s="96" t="s">
        <v>103</v>
      </c>
      <c r="D13" s="97"/>
      <c r="E13" s="16">
        <v>2</v>
      </c>
      <c r="F13" s="23"/>
      <c r="G13" s="17"/>
      <c r="H13" s="17"/>
      <c r="I13" s="17"/>
      <c r="J13" s="17"/>
      <c r="K13" s="24"/>
    </row>
    <row r="14" spans="1:11" ht="47.25" customHeight="1" thickBot="1">
      <c r="A14" s="132"/>
      <c r="B14" s="107"/>
      <c r="C14" s="98" t="s">
        <v>104</v>
      </c>
      <c r="D14" s="99"/>
      <c r="E14" s="16">
        <v>1</v>
      </c>
      <c r="F14" s="23"/>
      <c r="G14" s="17"/>
      <c r="H14" s="17"/>
      <c r="I14" s="17"/>
      <c r="J14" s="17"/>
      <c r="K14" s="24"/>
    </row>
    <row r="15" spans="1:11" ht="47.25" customHeight="1" thickBot="1">
      <c r="A15" s="132"/>
      <c r="B15" s="108"/>
      <c r="C15" s="100" t="s">
        <v>105</v>
      </c>
      <c r="D15" s="101"/>
      <c r="E15" s="13">
        <v>0</v>
      </c>
      <c r="F15" s="23"/>
      <c r="G15" s="17"/>
      <c r="H15" s="17"/>
      <c r="I15" s="17"/>
      <c r="J15" s="17"/>
      <c r="K15" s="24"/>
    </row>
    <row r="16" spans="1:11" ht="22.5" customHeight="1" thickTop="1" thickBot="1">
      <c r="A16" s="132"/>
      <c r="B16" s="106" t="s">
        <v>89</v>
      </c>
      <c r="C16" s="96" t="s">
        <v>106</v>
      </c>
      <c r="D16" s="97"/>
      <c r="E16" s="16">
        <v>2</v>
      </c>
      <c r="F16" s="23"/>
      <c r="G16" s="17"/>
      <c r="H16" s="17"/>
      <c r="I16" s="17"/>
      <c r="J16" s="17"/>
      <c r="K16" s="24"/>
    </row>
    <row r="17" spans="1:11" ht="31.5" customHeight="1" thickBot="1">
      <c r="A17" s="132"/>
      <c r="B17" s="107"/>
      <c r="C17" s="98" t="s">
        <v>107</v>
      </c>
      <c r="D17" s="99"/>
      <c r="E17" s="16">
        <v>1</v>
      </c>
      <c r="F17" s="23"/>
      <c r="G17" s="17"/>
      <c r="H17" s="17"/>
      <c r="I17" s="17"/>
      <c r="J17" s="17"/>
      <c r="K17" s="24"/>
    </row>
    <row r="18" spans="1:11" ht="15.75" customHeight="1" thickBot="1">
      <c r="A18" s="132"/>
      <c r="B18" s="108"/>
      <c r="C18" s="100" t="s">
        <v>108</v>
      </c>
      <c r="D18" s="101"/>
      <c r="E18" s="13">
        <v>0</v>
      </c>
      <c r="F18" s="23"/>
      <c r="G18" s="17"/>
      <c r="H18" s="17"/>
      <c r="I18" s="17"/>
      <c r="J18" s="17"/>
      <c r="K18" s="24"/>
    </row>
    <row r="19" spans="1:11" ht="30.75" customHeight="1" thickTop="1" thickBot="1">
      <c r="A19" s="132"/>
      <c r="B19" s="106" t="s">
        <v>90</v>
      </c>
      <c r="C19" s="96" t="s">
        <v>109</v>
      </c>
      <c r="D19" s="97"/>
      <c r="E19" s="16">
        <v>2</v>
      </c>
      <c r="F19" s="23"/>
      <c r="G19" s="17"/>
      <c r="H19" s="17"/>
      <c r="I19" s="17"/>
      <c r="J19" s="17"/>
      <c r="K19" s="24"/>
    </row>
    <row r="20" spans="1:11" ht="31.5" customHeight="1" thickBot="1">
      <c r="A20" s="132"/>
      <c r="B20" s="107"/>
      <c r="C20" s="98" t="s">
        <v>110</v>
      </c>
      <c r="D20" s="99"/>
      <c r="E20" s="16">
        <v>1</v>
      </c>
      <c r="F20" s="23"/>
      <c r="G20" s="17"/>
      <c r="H20" s="17"/>
      <c r="I20" s="17"/>
      <c r="J20" s="17"/>
      <c r="K20" s="24"/>
    </row>
    <row r="21" spans="1:11" ht="31.5" customHeight="1" thickBot="1">
      <c r="A21" s="133"/>
      <c r="B21" s="108"/>
      <c r="C21" s="100" t="s">
        <v>111</v>
      </c>
      <c r="D21" s="101"/>
      <c r="E21" s="13">
        <v>0</v>
      </c>
      <c r="F21" s="23"/>
      <c r="G21" s="17"/>
      <c r="H21" s="17"/>
      <c r="I21" s="17"/>
      <c r="J21" s="17"/>
      <c r="K21" s="24"/>
    </row>
    <row r="22" spans="1:11" ht="30" customHeight="1" thickTop="1" thickBot="1">
      <c r="A22" s="126" t="s">
        <v>19</v>
      </c>
      <c r="B22" s="106" t="s">
        <v>91</v>
      </c>
      <c r="C22" s="96" t="s">
        <v>112</v>
      </c>
      <c r="D22" s="97"/>
      <c r="E22" s="16">
        <v>2</v>
      </c>
      <c r="F22" s="23"/>
      <c r="G22" s="17"/>
      <c r="H22" s="17"/>
      <c r="I22" s="17"/>
      <c r="J22" s="17"/>
      <c r="K22" s="24"/>
    </row>
    <row r="23" spans="1:11" ht="31.5" customHeight="1" thickBot="1">
      <c r="A23" s="127"/>
      <c r="B23" s="107"/>
      <c r="C23" s="98" t="s">
        <v>113</v>
      </c>
      <c r="D23" s="99"/>
      <c r="E23" s="16">
        <v>1</v>
      </c>
      <c r="F23" s="23"/>
      <c r="G23" s="17"/>
      <c r="H23" s="17"/>
      <c r="I23" s="17"/>
      <c r="J23" s="17"/>
      <c r="K23" s="24"/>
    </row>
    <row r="24" spans="1:11" ht="32.25" customHeight="1" thickBot="1">
      <c r="A24" s="127"/>
      <c r="B24" s="108"/>
      <c r="C24" s="100" t="s">
        <v>114</v>
      </c>
      <c r="D24" s="101"/>
      <c r="E24" s="13">
        <v>0</v>
      </c>
      <c r="F24" s="23"/>
      <c r="G24" s="17"/>
      <c r="H24" s="17"/>
      <c r="I24" s="17"/>
      <c r="J24" s="17"/>
      <c r="K24" s="24"/>
    </row>
    <row r="25" spans="1:11" ht="20.25" customHeight="1" thickTop="1" thickBot="1">
      <c r="A25" s="127"/>
      <c r="B25" s="106" t="s">
        <v>92</v>
      </c>
      <c r="C25" s="96" t="s">
        <v>115</v>
      </c>
      <c r="D25" s="97"/>
      <c r="E25" s="16">
        <v>2</v>
      </c>
      <c r="F25" s="23"/>
      <c r="G25" s="17"/>
      <c r="H25" s="17"/>
      <c r="I25" s="17"/>
      <c r="J25" s="17"/>
      <c r="K25" s="24"/>
    </row>
    <row r="26" spans="1:11" ht="47.25" customHeight="1" thickBot="1">
      <c r="A26" s="127"/>
      <c r="B26" s="107"/>
      <c r="C26" s="98" t="s">
        <v>116</v>
      </c>
      <c r="D26" s="99"/>
      <c r="E26" s="16">
        <v>1</v>
      </c>
      <c r="F26" s="23"/>
      <c r="G26" s="17"/>
      <c r="H26" s="17"/>
      <c r="I26" s="17"/>
      <c r="J26" s="17"/>
      <c r="K26" s="24"/>
    </row>
    <row r="27" spans="1:11" ht="15.75" customHeight="1" thickBot="1">
      <c r="A27" s="127"/>
      <c r="B27" s="108"/>
      <c r="C27" s="100" t="s">
        <v>117</v>
      </c>
      <c r="D27" s="101"/>
      <c r="E27" s="13">
        <v>0</v>
      </c>
      <c r="F27" s="23"/>
      <c r="G27" s="17"/>
      <c r="H27" s="17"/>
      <c r="I27" s="17"/>
      <c r="J27" s="17"/>
      <c r="K27" s="24"/>
    </row>
    <row r="28" spans="1:11" ht="34.5" customHeight="1" thickTop="1" thickBot="1">
      <c r="A28" s="127"/>
      <c r="B28" s="106" t="s">
        <v>93</v>
      </c>
      <c r="C28" s="96" t="s">
        <v>118</v>
      </c>
      <c r="D28" s="97"/>
      <c r="E28" s="16">
        <v>2</v>
      </c>
      <c r="F28" s="23"/>
      <c r="G28" s="17"/>
      <c r="H28" s="17"/>
      <c r="I28" s="17"/>
      <c r="J28" s="17"/>
      <c r="K28" s="24"/>
    </row>
    <row r="29" spans="1:11" ht="35.25" customHeight="1" thickBot="1">
      <c r="A29" s="127"/>
      <c r="B29" s="107"/>
      <c r="C29" s="98" t="s">
        <v>119</v>
      </c>
      <c r="D29" s="99"/>
      <c r="E29" s="16">
        <v>1</v>
      </c>
      <c r="F29" s="23"/>
      <c r="G29" s="17"/>
      <c r="H29" s="17"/>
      <c r="I29" s="17"/>
      <c r="J29" s="17"/>
      <c r="K29" s="24"/>
    </row>
    <row r="30" spans="1:11" ht="47.25" customHeight="1" thickBot="1">
      <c r="A30" s="128"/>
      <c r="B30" s="129"/>
      <c r="C30" s="124" t="s">
        <v>120</v>
      </c>
      <c r="D30" s="125"/>
      <c r="E30" s="16">
        <v>0</v>
      </c>
      <c r="F30" s="25"/>
      <c r="G30" s="26"/>
      <c r="H30" s="26"/>
      <c r="I30" s="26"/>
      <c r="J30" s="26"/>
      <c r="K30" s="27"/>
    </row>
    <row r="31" spans="1:11" ht="15.75">
      <c r="A31" s="115" t="s">
        <v>121</v>
      </c>
      <c r="B31" s="115"/>
      <c r="C31" s="115"/>
      <c r="D31" s="115"/>
      <c r="E31" s="115"/>
      <c r="F31" s="115"/>
      <c r="G31" s="115"/>
      <c r="H31" s="115"/>
      <c r="I31" s="115"/>
      <c r="J31" s="115"/>
      <c r="K31" s="115"/>
    </row>
    <row r="32" spans="1:11" ht="15.75">
      <c r="A32" s="116" t="s">
        <v>122</v>
      </c>
      <c r="B32" s="116"/>
      <c r="C32" s="116"/>
      <c r="D32" s="116"/>
      <c r="E32" s="116"/>
      <c r="F32" s="116"/>
      <c r="G32" s="116"/>
      <c r="H32" s="116"/>
      <c r="I32" s="116"/>
      <c r="J32" s="116"/>
      <c r="K32" s="116"/>
    </row>
    <row r="33" spans="1:1" ht="15.75">
      <c r="A33" s="14"/>
    </row>
    <row r="34" spans="1:1" ht="18.75">
      <c r="A34" s="19"/>
    </row>
    <row r="35" spans="1:1" ht="18.75">
      <c r="A35" s="20"/>
    </row>
  </sheetData>
  <mergeCells count="45">
    <mergeCell ref="C8:D8"/>
    <mergeCell ref="A3:B3"/>
    <mergeCell ref="A4:A21"/>
    <mergeCell ref="B4:B6"/>
    <mergeCell ref="B7:B9"/>
    <mergeCell ref="B10:B12"/>
    <mergeCell ref="B13:B15"/>
    <mergeCell ref="B16:B18"/>
    <mergeCell ref="B19:B21"/>
    <mergeCell ref="D3:E3"/>
    <mergeCell ref="C4:D4"/>
    <mergeCell ref="C5:D5"/>
    <mergeCell ref="C6:D6"/>
    <mergeCell ref="C7:D7"/>
    <mergeCell ref="C14:D14"/>
    <mergeCell ref="A22:A30"/>
    <mergeCell ref="B22:B24"/>
    <mergeCell ref="B25:B27"/>
    <mergeCell ref="B28:B30"/>
    <mergeCell ref="C9:D9"/>
    <mergeCell ref="C10:D10"/>
    <mergeCell ref="C11:D11"/>
    <mergeCell ref="C12:D12"/>
    <mergeCell ref="C13:D13"/>
    <mergeCell ref="C16:D16"/>
    <mergeCell ref="C17:D17"/>
    <mergeCell ref="C18:D18"/>
    <mergeCell ref="C19:D19"/>
    <mergeCell ref="C20:D20"/>
    <mergeCell ref="A31:K31"/>
    <mergeCell ref="A32:K32"/>
    <mergeCell ref="K2:K3"/>
    <mergeCell ref="F2:J2"/>
    <mergeCell ref="A2:E2"/>
    <mergeCell ref="C27:D27"/>
    <mergeCell ref="C28:D28"/>
    <mergeCell ref="C29:D29"/>
    <mergeCell ref="C30:D30"/>
    <mergeCell ref="C21:D21"/>
    <mergeCell ref="C22:D22"/>
    <mergeCell ref="C23:D23"/>
    <mergeCell ref="C24:D24"/>
    <mergeCell ref="C25:D25"/>
    <mergeCell ref="C26:D26"/>
    <mergeCell ref="C15:D15"/>
  </mergeCells>
  <pageMargins left="0.11811023622047245" right="0.31496062992125984" top="0.15748031496062992" bottom="0.15748031496062992" header="0" footer="0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74"/>
  <sheetViews>
    <sheetView workbookViewId="0">
      <selection activeCell="A45" sqref="A45:E79"/>
    </sheetView>
  </sheetViews>
  <sheetFormatPr defaultRowHeight="15"/>
  <cols>
    <col min="1" max="1" width="31" customWidth="1"/>
    <col min="2" max="2" width="11.5703125" customWidth="1"/>
    <col min="3" max="3" width="13.42578125" customWidth="1"/>
    <col min="4" max="4" width="5.42578125" customWidth="1"/>
  </cols>
  <sheetData>
    <row r="1" spans="1:24" ht="19.5" thickBot="1">
      <c r="A1" s="30" t="s">
        <v>128</v>
      </c>
    </row>
    <row r="2" spans="1:24" ht="16.5" thickBot="1">
      <c r="A2" s="122" t="s">
        <v>127</v>
      </c>
      <c r="B2" s="123"/>
      <c r="C2" s="123"/>
      <c r="D2" s="123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</row>
    <row r="3" spans="1:24" ht="72" customHeight="1" thickTop="1" thickBot="1">
      <c r="A3" s="11" t="s">
        <v>24</v>
      </c>
      <c r="B3" s="12" t="s">
        <v>25</v>
      </c>
      <c r="C3" s="111" t="s">
        <v>26</v>
      </c>
      <c r="D3" s="112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</row>
    <row r="4" spans="1:24" ht="33.75" customHeight="1" thickTop="1" thickBot="1">
      <c r="A4" s="93" t="s">
        <v>27</v>
      </c>
      <c r="B4" s="96" t="s">
        <v>28</v>
      </c>
      <c r="C4" s="97"/>
      <c r="D4" s="16">
        <v>2</v>
      </c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</row>
    <row r="5" spans="1:24" ht="47.25" customHeight="1" thickBot="1">
      <c r="A5" s="94"/>
      <c r="B5" s="98" t="s">
        <v>29</v>
      </c>
      <c r="C5" s="99"/>
      <c r="D5" s="16">
        <v>1</v>
      </c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</row>
    <row r="6" spans="1:24" ht="36" customHeight="1" thickBot="1">
      <c r="A6" s="95"/>
      <c r="B6" s="100" t="s">
        <v>30</v>
      </c>
      <c r="C6" s="101"/>
      <c r="D6" s="13">
        <v>0</v>
      </c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</row>
    <row r="7" spans="1:24" ht="32.25" customHeight="1" thickTop="1" thickBot="1">
      <c r="A7" s="93" t="s">
        <v>31</v>
      </c>
      <c r="B7" s="96" t="s">
        <v>32</v>
      </c>
      <c r="C7" s="97"/>
      <c r="D7" s="16">
        <v>2</v>
      </c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</row>
    <row r="8" spans="1:24" ht="31.5" customHeight="1" thickBot="1">
      <c r="A8" s="94"/>
      <c r="B8" s="98" t="s">
        <v>33</v>
      </c>
      <c r="C8" s="99"/>
      <c r="D8" s="16">
        <v>1</v>
      </c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</row>
    <row r="9" spans="1:24" ht="31.5" customHeight="1" thickBot="1">
      <c r="A9" s="94"/>
      <c r="B9" s="100" t="s">
        <v>34</v>
      </c>
      <c r="C9" s="101"/>
      <c r="D9" s="13">
        <v>0</v>
      </c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</row>
    <row r="10" spans="1:24" ht="31.5" customHeight="1" thickTop="1" thickBot="1">
      <c r="A10" s="95"/>
      <c r="B10" s="113" t="s">
        <v>35</v>
      </c>
      <c r="C10" s="114"/>
      <c r="D10" s="13">
        <v>0</v>
      </c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1"/>
      <c r="R10" s="91"/>
      <c r="S10" s="91"/>
      <c r="T10" s="91"/>
      <c r="U10" s="91"/>
      <c r="V10" s="91"/>
      <c r="W10" s="91"/>
      <c r="X10" s="91"/>
    </row>
    <row r="11" spans="1:24" ht="31.5" customHeight="1" thickTop="1" thickBot="1">
      <c r="A11" s="93" t="s">
        <v>36</v>
      </c>
      <c r="B11" s="96" t="s">
        <v>37</v>
      </c>
      <c r="C11" s="97"/>
      <c r="D11" s="16">
        <v>2</v>
      </c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</row>
    <row r="12" spans="1:24" ht="29.25" customHeight="1" thickBot="1">
      <c r="A12" s="94"/>
      <c r="B12" s="98" t="s">
        <v>38</v>
      </c>
      <c r="C12" s="99"/>
      <c r="D12" s="16">
        <v>1</v>
      </c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</row>
    <row r="13" spans="1:24" ht="31.5" customHeight="1" thickBot="1">
      <c r="A13" s="95"/>
      <c r="B13" s="100" t="s">
        <v>39</v>
      </c>
      <c r="C13" s="101"/>
      <c r="D13" s="13">
        <v>0</v>
      </c>
      <c r="E13" s="91"/>
      <c r="F13" s="91"/>
      <c r="G13" s="91"/>
      <c r="H13" s="91"/>
      <c r="I13" s="91"/>
      <c r="J13" s="91"/>
      <c r="K13" s="91"/>
      <c r="L13" s="91"/>
      <c r="M13" s="91"/>
      <c r="N13" s="91"/>
      <c r="O13" s="91"/>
      <c r="P13" s="91"/>
      <c r="Q13" s="91"/>
      <c r="R13" s="91"/>
      <c r="S13" s="91"/>
      <c r="T13" s="91"/>
      <c r="U13" s="91"/>
      <c r="V13" s="91"/>
      <c r="W13" s="91"/>
      <c r="X13" s="91"/>
    </row>
    <row r="14" spans="1:24" ht="31.5" customHeight="1" thickTop="1" thickBot="1">
      <c r="A14" s="93" t="s">
        <v>40</v>
      </c>
      <c r="B14" s="96" t="s">
        <v>41</v>
      </c>
      <c r="C14" s="97"/>
      <c r="D14" s="16">
        <v>2</v>
      </c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</row>
    <row r="15" spans="1:24" ht="31.5" customHeight="1" thickBot="1">
      <c r="A15" s="94"/>
      <c r="B15" s="98" t="s">
        <v>42</v>
      </c>
      <c r="C15" s="99"/>
      <c r="D15" s="16">
        <v>1</v>
      </c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</row>
    <row r="16" spans="1:24" ht="31.5" customHeight="1" thickBot="1">
      <c r="A16" s="95"/>
      <c r="B16" s="100" t="s">
        <v>43</v>
      </c>
      <c r="C16" s="101"/>
      <c r="D16" s="13">
        <v>0</v>
      </c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</row>
    <row r="17" spans="1:24" ht="48" customHeight="1" thickTop="1" thickBot="1">
      <c r="A17" s="93" t="s">
        <v>44</v>
      </c>
      <c r="B17" s="96" t="s">
        <v>45</v>
      </c>
      <c r="C17" s="97"/>
      <c r="D17" s="16">
        <v>2</v>
      </c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</row>
    <row r="18" spans="1:24" ht="47.25" customHeight="1" thickBot="1">
      <c r="A18" s="94"/>
      <c r="B18" s="98" t="s">
        <v>46</v>
      </c>
      <c r="C18" s="99"/>
      <c r="D18" s="16">
        <v>1</v>
      </c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</row>
    <row r="19" spans="1:24" ht="30.75" customHeight="1" thickBot="1">
      <c r="A19" s="95"/>
      <c r="B19" s="100" t="s">
        <v>47</v>
      </c>
      <c r="C19" s="101"/>
      <c r="D19" s="13">
        <v>0</v>
      </c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</row>
    <row r="20" spans="1:24" ht="33" customHeight="1" thickTop="1" thickBot="1">
      <c r="A20" s="106" t="s">
        <v>48</v>
      </c>
      <c r="B20" s="96" t="s">
        <v>49</v>
      </c>
      <c r="C20" s="97"/>
      <c r="D20" s="16">
        <v>2</v>
      </c>
      <c r="E20" s="89"/>
      <c r="F20" s="89"/>
      <c r="G20" s="89"/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</row>
    <row r="21" spans="1:24" ht="33" customHeight="1" thickBot="1">
      <c r="A21" s="107"/>
      <c r="B21" s="98" t="s">
        <v>50</v>
      </c>
      <c r="C21" s="99"/>
      <c r="D21" s="16">
        <v>1</v>
      </c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</row>
    <row r="22" spans="1:24" ht="31.5" customHeight="1" thickBot="1">
      <c r="A22" s="108"/>
      <c r="B22" s="100" t="s">
        <v>51</v>
      </c>
      <c r="C22" s="101"/>
      <c r="D22" s="13">
        <v>0</v>
      </c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</row>
    <row r="23" spans="1:24" ht="32.25" customHeight="1" thickTop="1" thickBot="1">
      <c r="A23" s="93" t="s">
        <v>52</v>
      </c>
      <c r="B23" s="96" t="s">
        <v>53</v>
      </c>
      <c r="C23" s="97"/>
      <c r="D23" s="16">
        <v>2</v>
      </c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</row>
    <row r="24" spans="1:24" ht="47.25" customHeight="1" thickBot="1">
      <c r="A24" s="94"/>
      <c r="B24" s="98" t="s">
        <v>54</v>
      </c>
      <c r="C24" s="99"/>
      <c r="D24" s="16">
        <v>1</v>
      </c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</row>
    <row r="25" spans="1:24" ht="32.25" customHeight="1" thickBot="1">
      <c r="A25" s="95"/>
      <c r="B25" s="100" t="s">
        <v>55</v>
      </c>
      <c r="C25" s="101"/>
      <c r="D25" s="13">
        <v>0</v>
      </c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</row>
    <row r="26" spans="1:24" ht="33" customHeight="1" thickTop="1" thickBot="1">
      <c r="A26" s="106" t="s">
        <v>56</v>
      </c>
      <c r="B26" s="96" t="s">
        <v>57</v>
      </c>
      <c r="C26" s="97"/>
      <c r="D26" s="16">
        <v>2</v>
      </c>
      <c r="E26" s="89"/>
      <c r="F26" s="89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</row>
    <row r="27" spans="1:24" ht="31.5" customHeight="1" thickBot="1">
      <c r="A27" s="107"/>
      <c r="B27" s="98" t="s">
        <v>58</v>
      </c>
      <c r="C27" s="99"/>
      <c r="D27" s="16">
        <v>1</v>
      </c>
      <c r="E27" s="90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</row>
    <row r="28" spans="1:24" ht="31.5" customHeight="1" thickBot="1">
      <c r="A28" s="108"/>
      <c r="B28" s="100" t="s">
        <v>59</v>
      </c>
      <c r="C28" s="101"/>
      <c r="D28" s="13">
        <v>0</v>
      </c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</row>
    <row r="29" spans="1:24" ht="32.25" customHeight="1" thickTop="1" thickBot="1">
      <c r="A29" s="93" t="s">
        <v>60</v>
      </c>
      <c r="B29" s="96" t="s">
        <v>61</v>
      </c>
      <c r="C29" s="97"/>
      <c r="D29" s="16">
        <v>2</v>
      </c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</row>
    <row r="30" spans="1:24" ht="31.5" customHeight="1" thickBot="1">
      <c r="A30" s="94"/>
      <c r="B30" s="98" t="s">
        <v>62</v>
      </c>
      <c r="C30" s="99"/>
      <c r="D30" s="16">
        <v>1</v>
      </c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</row>
    <row r="31" spans="1:24" ht="30.75" customHeight="1" thickBot="1">
      <c r="A31" s="95"/>
      <c r="B31" s="100" t="s">
        <v>63</v>
      </c>
      <c r="C31" s="101"/>
      <c r="D31" s="13">
        <v>0</v>
      </c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</row>
    <row r="32" spans="1:24" ht="48" customHeight="1" thickTop="1" thickBot="1">
      <c r="A32" s="93" t="s">
        <v>64</v>
      </c>
      <c r="B32" s="96" t="s">
        <v>65</v>
      </c>
      <c r="C32" s="97"/>
      <c r="D32" s="16">
        <v>2</v>
      </c>
      <c r="E32" s="89"/>
      <c r="F32" s="89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</row>
    <row r="33" spans="1:24" ht="47.25" customHeight="1" thickBot="1">
      <c r="A33" s="94"/>
      <c r="B33" s="98" t="s">
        <v>66</v>
      </c>
      <c r="C33" s="99"/>
      <c r="D33" s="16">
        <v>1</v>
      </c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</row>
    <row r="34" spans="1:24" ht="47.25" customHeight="1" thickBot="1">
      <c r="A34" s="95"/>
      <c r="B34" s="100" t="s">
        <v>67</v>
      </c>
      <c r="C34" s="101"/>
      <c r="D34" s="13">
        <v>0</v>
      </c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</row>
    <row r="35" spans="1:24" ht="33.75" customHeight="1" thickTop="1" thickBot="1">
      <c r="A35" s="93" t="s">
        <v>68</v>
      </c>
      <c r="B35" s="96" t="s">
        <v>69</v>
      </c>
      <c r="C35" s="97"/>
      <c r="D35" s="16">
        <v>2</v>
      </c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</row>
    <row r="36" spans="1:24" ht="46.5" customHeight="1" thickBot="1">
      <c r="A36" s="94"/>
      <c r="B36" s="98" t="s">
        <v>70</v>
      </c>
      <c r="C36" s="99"/>
      <c r="D36" s="16">
        <v>1</v>
      </c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31.5" customHeight="1" thickBot="1">
      <c r="A37" s="95"/>
      <c r="B37" s="100" t="s">
        <v>71</v>
      </c>
      <c r="C37" s="101"/>
      <c r="D37" s="13">
        <v>0</v>
      </c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</row>
    <row r="38" spans="1:24" ht="31.5" customHeight="1" thickTop="1" thickBot="1">
      <c r="A38" s="93" t="s">
        <v>72</v>
      </c>
      <c r="B38" s="96" t="s">
        <v>73</v>
      </c>
      <c r="C38" s="97"/>
      <c r="D38" s="16">
        <v>2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</row>
    <row r="39" spans="1:24" ht="32.25" customHeight="1" thickBot="1">
      <c r="A39" s="94"/>
      <c r="B39" s="98" t="s">
        <v>74</v>
      </c>
      <c r="C39" s="99"/>
      <c r="D39" s="16">
        <v>1</v>
      </c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</row>
    <row r="40" spans="1:24" ht="31.5" customHeight="1" thickBot="1">
      <c r="A40" s="95"/>
      <c r="B40" s="100" t="s">
        <v>75</v>
      </c>
      <c r="C40" s="101"/>
      <c r="D40" s="13">
        <v>0</v>
      </c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</row>
    <row r="41" spans="1:24" ht="30.75" customHeight="1" thickTop="1" thickBot="1">
      <c r="A41" s="93" t="s">
        <v>76</v>
      </c>
      <c r="B41" s="96" t="s">
        <v>77</v>
      </c>
      <c r="C41" s="97"/>
      <c r="D41" s="16">
        <v>2</v>
      </c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</row>
    <row r="42" spans="1:24" ht="31.5" customHeight="1" thickBot="1">
      <c r="A42" s="94"/>
      <c r="B42" s="98" t="s">
        <v>78</v>
      </c>
      <c r="C42" s="99"/>
      <c r="D42" s="16">
        <v>1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</row>
    <row r="43" spans="1:24" ht="18" customHeight="1" thickBot="1">
      <c r="A43" s="102"/>
      <c r="B43" s="98" t="s">
        <v>79</v>
      </c>
      <c r="C43" s="99"/>
      <c r="D43" s="16">
        <v>0</v>
      </c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</row>
    <row r="44" spans="1:24">
      <c r="A44" s="28"/>
      <c r="B44" s="28"/>
      <c r="C44" s="28"/>
      <c r="D44" s="28"/>
    </row>
    <row r="48" spans="1:24" ht="140.25" customHeight="1"/>
    <row r="49" ht="47.25" customHeight="1"/>
    <row r="50" ht="31.5" customHeight="1"/>
    <row r="51" ht="219" customHeight="1"/>
    <row r="52" ht="31.5" customHeight="1"/>
    <row r="53" ht="47.25" customHeight="1"/>
    <row r="54" ht="171.75" customHeight="1"/>
    <row r="55" ht="47.25" customHeight="1"/>
    <row r="57" ht="203.25" customHeight="1"/>
    <row r="58" ht="47.25" customHeight="1"/>
    <row r="59" ht="47.25" customHeight="1"/>
    <row r="60" ht="171.75" customHeight="1"/>
    <row r="61" ht="31.5" customHeight="1"/>
    <row r="63" ht="140.25" customHeight="1"/>
    <row r="64" ht="31.5" customHeight="1"/>
    <row r="65" ht="31.5" customHeight="1"/>
    <row r="66" ht="203.25" customHeight="1"/>
    <row r="67" ht="31.5" customHeight="1"/>
    <row r="68" ht="47.25" customHeight="1"/>
    <row r="69" ht="187.5" customHeight="1"/>
    <row r="70" ht="47.25" customHeight="1"/>
    <row r="72" ht="203.25" customHeight="1"/>
    <row r="73" ht="47.25" customHeight="1"/>
    <row r="74" ht="47.25" customHeight="1"/>
  </sheetData>
  <mergeCells count="335">
    <mergeCell ref="V41:V43"/>
    <mergeCell ref="W41:W43"/>
    <mergeCell ref="X41:X43"/>
    <mergeCell ref="N41:N43"/>
    <mergeCell ref="O41:O43"/>
    <mergeCell ref="P41:P43"/>
    <mergeCell ref="Q41:Q43"/>
    <mergeCell ref="R41:R43"/>
    <mergeCell ref="S41:S43"/>
    <mergeCell ref="I41:I43"/>
    <mergeCell ref="J41:J43"/>
    <mergeCell ref="K41:K43"/>
    <mergeCell ref="L41:L43"/>
    <mergeCell ref="M41:M43"/>
    <mergeCell ref="S38:S40"/>
    <mergeCell ref="T38:T40"/>
    <mergeCell ref="U38:U40"/>
    <mergeCell ref="T41:T43"/>
    <mergeCell ref="U41:U43"/>
    <mergeCell ref="I38:I40"/>
    <mergeCell ref="J38:J40"/>
    <mergeCell ref="K38:K40"/>
    <mergeCell ref="L38:L40"/>
    <mergeCell ref="S35:S37"/>
    <mergeCell ref="V38:V40"/>
    <mergeCell ref="W38:W40"/>
    <mergeCell ref="X38:X40"/>
    <mergeCell ref="M38:M40"/>
    <mergeCell ref="N38:N40"/>
    <mergeCell ref="O38:O40"/>
    <mergeCell ref="P38:P40"/>
    <mergeCell ref="Q38:Q40"/>
    <mergeCell ref="R38:R40"/>
    <mergeCell ref="N35:N37"/>
    <mergeCell ref="O35:O37"/>
    <mergeCell ref="P35:P37"/>
    <mergeCell ref="Q35:Q37"/>
    <mergeCell ref="R35:R37"/>
    <mergeCell ref="X32:X34"/>
    <mergeCell ref="H35:H37"/>
    <mergeCell ref="I35:I37"/>
    <mergeCell ref="J35:J37"/>
    <mergeCell ref="K35:K37"/>
    <mergeCell ref="L35:L37"/>
    <mergeCell ref="M35:M37"/>
    <mergeCell ref="O32:O34"/>
    <mergeCell ref="P32:P34"/>
    <mergeCell ref="Q32:Q34"/>
    <mergeCell ref="R32:R34"/>
    <mergeCell ref="S32:S34"/>
    <mergeCell ref="T32:T34"/>
    <mergeCell ref="I32:I34"/>
    <mergeCell ref="J32:J34"/>
    <mergeCell ref="K32:K34"/>
    <mergeCell ref="L32:L34"/>
    <mergeCell ref="M32:M34"/>
    <mergeCell ref="N32:N34"/>
    <mergeCell ref="T35:T37"/>
    <mergeCell ref="U35:U37"/>
    <mergeCell ref="V35:V37"/>
    <mergeCell ref="W35:W37"/>
    <mergeCell ref="X35:X37"/>
    <mergeCell ref="M29:M31"/>
    <mergeCell ref="N29:N31"/>
    <mergeCell ref="O29:O31"/>
    <mergeCell ref="P29:P31"/>
    <mergeCell ref="Q29:Q31"/>
    <mergeCell ref="R29:R31"/>
    <mergeCell ref="U32:U34"/>
    <mergeCell ref="V32:V34"/>
    <mergeCell ref="W32:W34"/>
    <mergeCell ref="M23:M25"/>
    <mergeCell ref="N23:N25"/>
    <mergeCell ref="T26:T28"/>
    <mergeCell ref="U26:U28"/>
    <mergeCell ref="V26:V28"/>
    <mergeCell ref="W26:W28"/>
    <mergeCell ref="X26:X28"/>
    <mergeCell ref="H29:H31"/>
    <mergeCell ref="I29:I31"/>
    <mergeCell ref="J29:J31"/>
    <mergeCell ref="K29:K31"/>
    <mergeCell ref="L29:L31"/>
    <mergeCell ref="N26:N28"/>
    <mergeCell ref="O26:O28"/>
    <mergeCell ref="P26:P28"/>
    <mergeCell ref="Q26:Q28"/>
    <mergeCell ref="R26:R28"/>
    <mergeCell ref="S26:S28"/>
    <mergeCell ref="S29:S31"/>
    <mergeCell ref="T29:T31"/>
    <mergeCell ref="U29:U31"/>
    <mergeCell ref="V29:V31"/>
    <mergeCell ref="W29:W31"/>
    <mergeCell ref="X29:X31"/>
    <mergeCell ref="O20:O22"/>
    <mergeCell ref="P20:P22"/>
    <mergeCell ref="Q20:Q22"/>
    <mergeCell ref="R20:R22"/>
    <mergeCell ref="U23:U25"/>
    <mergeCell ref="V23:V25"/>
    <mergeCell ref="W23:W25"/>
    <mergeCell ref="X23:X25"/>
    <mergeCell ref="H26:H28"/>
    <mergeCell ref="I26:I28"/>
    <mergeCell ref="J26:J28"/>
    <mergeCell ref="K26:K28"/>
    <mergeCell ref="L26:L28"/>
    <mergeCell ref="M26:M28"/>
    <mergeCell ref="O23:O25"/>
    <mergeCell ref="P23:P25"/>
    <mergeCell ref="Q23:Q25"/>
    <mergeCell ref="R23:R25"/>
    <mergeCell ref="S23:S25"/>
    <mergeCell ref="T23:T25"/>
    <mergeCell ref="I23:I25"/>
    <mergeCell ref="J23:J25"/>
    <mergeCell ref="K23:K25"/>
    <mergeCell ref="L23:L25"/>
    <mergeCell ref="T17:T19"/>
    <mergeCell ref="U17:U19"/>
    <mergeCell ref="V17:V19"/>
    <mergeCell ref="W17:W19"/>
    <mergeCell ref="X17:X19"/>
    <mergeCell ref="H20:H22"/>
    <mergeCell ref="I20:I22"/>
    <mergeCell ref="J20:J22"/>
    <mergeCell ref="K20:K22"/>
    <mergeCell ref="L20:L22"/>
    <mergeCell ref="N17:N19"/>
    <mergeCell ref="O17:O19"/>
    <mergeCell ref="P17:P19"/>
    <mergeCell ref="Q17:Q19"/>
    <mergeCell ref="R17:R19"/>
    <mergeCell ref="S17:S19"/>
    <mergeCell ref="S20:S22"/>
    <mergeCell ref="T20:T22"/>
    <mergeCell ref="U20:U22"/>
    <mergeCell ref="V20:V22"/>
    <mergeCell ref="W20:W22"/>
    <mergeCell ref="X20:X22"/>
    <mergeCell ref="M20:M22"/>
    <mergeCell ref="N20:N22"/>
    <mergeCell ref="I17:I19"/>
    <mergeCell ref="J17:J19"/>
    <mergeCell ref="K17:K19"/>
    <mergeCell ref="L17:L19"/>
    <mergeCell ref="M17:M19"/>
    <mergeCell ref="O14:O16"/>
    <mergeCell ref="P14:P16"/>
    <mergeCell ref="Q14:Q16"/>
    <mergeCell ref="R14:R16"/>
    <mergeCell ref="W11:W13"/>
    <mergeCell ref="X11:X13"/>
    <mergeCell ref="I14:I16"/>
    <mergeCell ref="J14:J16"/>
    <mergeCell ref="K14:K16"/>
    <mergeCell ref="L14:L16"/>
    <mergeCell ref="M14:M16"/>
    <mergeCell ref="N14:N16"/>
    <mergeCell ref="O11:O13"/>
    <mergeCell ref="P11:P13"/>
    <mergeCell ref="Q11:Q13"/>
    <mergeCell ref="R11:R13"/>
    <mergeCell ref="S11:S13"/>
    <mergeCell ref="T11:T13"/>
    <mergeCell ref="U14:U16"/>
    <mergeCell ref="V14:V16"/>
    <mergeCell ref="W14:W16"/>
    <mergeCell ref="X14:X16"/>
    <mergeCell ref="S14:S16"/>
    <mergeCell ref="T14:T16"/>
    <mergeCell ref="U7:U10"/>
    <mergeCell ref="V7:V10"/>
    <mergeCell ref="W7:W10"/>
    <mergeCell ref="X7:X10"/>
    <mergeCell ref="I11:I13"/>
    <mergeCell ref="J11:J13"/>
    <mergeCell ref="K11:K13"/>
    <mergeCell ref="L11:L13"/>
    <mergeCell ref="M11:M13"/>
    <mergeCell ref="N11:N13"/>
    <mergeCell ref="O7:O10"/>
    <mergeCell ref="P7:P10"/>
    <mergeCell ref="Q7:Q10"/>
    <mergeCell ref="R7:R10"/>
    <mergeCell ref="S7:S10"/>
    <mergeCell ref="T7:T10"/>
    <mergeCell ref="I7:I10"/>
    <mergeCell ref="J7:J10"/>
    <mergeCell ref="K7:K10"/>
    <mergeCell ref="L7:L10"/>
    <mergeCell ref="M7:M10"/>
    <mergeCell ref="N7:N10"/>
    <mergeCell ref="U11:U13"/>
    <mergeCell ref="V11:V13"/>
    <mergeCell ref="S4:S6"/>
    <mergeCell ref="T4:T6"/>
    <mergeCell ref="U4:U6"/>
    <mergeCell ref="V4:V6"/>
    <mergeCell ref="W4:W6"/>
    <mergeCell ref="X4:X6"/>
    <mergeCell ref="M4:M6"/>
    <mergeCell ref="N4:N6"/>
    <mergeCell ref="O4:O6"/>
    <mergeCell ref="P4:P6"/>
    <mergeCell ref="Q4:Q6"/>
    <mergeCell ref="R4:R6"/>
    <mergeCell ref="G32:G34"/>
    <mergeCell ref="G35:G37"/>
    <mergeCell ref="G38:G40"/>
    <mergeCell ref="G41:G43"/>
    <mergeCell ref="H4:H6"/>
    <mergeCell ref="H7:H10"/>
    <mergeCell ref="H11:H13"/>
    <mergeCell ref="H14:H16"/>
    <mergeCell ref="H23:H25"/>
    <mergeCell ref="H32:H34"/>
    <mergeCell ref="H17:H19"/>
    <mergeCell ref="H38:H40"/>
    <mergeCell ref="H41:H43"/>
    <mergeCell ref="G4:G6"/>
    <mergeCell ref="G7:G10"/>
    <mergeCell ref="G11:G13"/>
    <mergeCell ref="G14:G16"/>
    <mergeCell ref="G17:G19"/>
    <mergeCell ref="G20:G22"/>
    <mergeCell ref="G23:G25"/>
    <mergeCell ref="G26:G28"/>
    <mergeCell ref="G29:G31"/>
    <mergeCell ref="E32:E34"/>
    <mergeCell ref="E35:E37"/>
    <mergeCell ref="E38:E40"/>
    <mergeCell ref="E41:E43"/>
    <mergeCell ref="F4:F6"/>
    <mergeCell ref="F7:F10"/>
    <mergeCell ref="F11:F13"/>
    <mergeCell ref="F14:F16"/>
    <mergeCell ref="F17:F19"/>
    <mergeCell ref="F20:F22"/>
    <mergeCell ref="E14:E16"/>
    <mergeCell ref="E17:E19"/>
    <mergeCell ref="E20:E22"/>
    <mergeCell ref="E23:E25"/>
    <mergeCell ref="E26:E28"/>
    <mergeCell ref="E29:E31"/>
    <mergeCell ref="F41:F43"/>
    <mergeCell ref="F23:F25"/>
    <mergeCell ref="F26:F28"/>
    <mergeCell ref="F29:F31"/>
    <mergeCell ref="F32:F34"/>
    <mergeCell ref="F35:F37"/>
    <mergeCell ref="F38:F40"/>
    <mergeCell ref="W2:W3"/>
    <mergeCell ref="X2:X3"/>
    <mergeCell ref="E4:E6"/>
    <mergeCell ref="E7:E10"/>
    <mergeCell ref="E11:E13"/>
    <mergeCell ref="I4:I6"/>
    <mergeCell ref="J4:J6"/>
    <mergeCell ref="K4:K6"/>
    <mergeCell ref="L4:L6"/>
    <mergeCell ref="Q2:Q3"/>
    <mergeCell ref="R2:R3"/>
    <mergeCell ref="S2:S3"/>
    <mergeCell ref="T2:T3"/>
    <mergeCell ref="U2:U3"/>
    <mergeCell ref="V2:V3"/>
    <mergeCell ref="K2:K3"/>
    <mergeCell ref="L2:L3"/>
    <mergeCell ref="M2:M3"/>
    <mergeCell ref="N2:N3"/>
    <mergeCell ref="O2:O3"/>
    <mergeCell ref="P2:P3"/>
    <mergeCell ref="E2:E3"/>
    <mergeCell ref="F2:F3"/>
    <mergeCell ref="G2:G3"/>
    <mergeCell ref="H2:H3"/>
    <mergeCell ref="I2:I3"/>
    <mergeCell ref="J2:J3"/>
    <mergeCell ref="A38:A40"/>
    <mergeCell ref="B38:C38"/>
    <mergeCell ref="B39:C39"/>
    <mergeCell ref="B40:C40"/>
    <mergeCell ref="A41:A43"/>
    <mergeCell ref="B41:C41"/>
    <mergeCell ref="B42:C42"/>
    <mergeCell ref="B43:C43"/>
    <mergeCell ref="A32:A34"/>
    <mergeCell ref="B32:C32"/>
    <mergeCell ref="B33:C33"/>
    <mergeCell ref="B34:C34"/>
    <mergeCell ref="A35:A37"/>
    <mergeCell ref="B35:C35"/>
    <mergeCell ref="B36:C36"/>
    <mergeCell ref="B37:C37"/>
    <mergeCell ref="A26:A28"/>
    <mergeCell ref="B26:C26"/>
    <mergeCell ref="B27:C27"/>
    <mergeCell ref="B28:C28"/>
    <mergeCell ref="A29:A31"/>
    <mergeCell ref="B29:C29"/>
    <mergeCell ref="B30:C30"/>
    <mergeCell ref="B31:C31"/>
    <mergeCell ref="A20:A22"/>
    <mergeCell ref="B20:C20"/>
    <mergeCell ref="B21:C21"/>
    <mergeCell ref="B22:C22"/>
    <mergeCell ref="A23:A25"/>
    <mergeCell ref="B23:C23"/>
    <mergeCell ref="B24:C24"/>
    <mergeCell ref="B25:C25"/>
    <mergeCell ref="A17:A19"/>
    <mergeCell ref="B17:C17"/>
    <mergeCell ref="B18:C18"/>
    <mergeCell ref="B19:C19"/>
    <mergeCell ref="A7:A10"/>
    <mergeCell ref="B7:C7"/>
    <mergeCell ref="B8:C8"/>
    <mergeCell ref="B9:C9"/>
    <mergeCell ref="B10:C10"/>
    <mergeCell ref="A11:A13"/>
    <mergeCell ref="B11:C11"/>
    <mergeCell ref="B12:C12"/>
    <mergeCell ref="B13:C13"/>
    <mergeCell ref="A2:D2"/>
    <mergeCell ref="C3:D3"/>
    <mergeCell ref="A4:A6"/>
    <mergeCell ref="B4:C4"/>
    <mergeCell ref="B5:C5"/>
    <mergeCell ref="B6:C6"/>
    <mergeCell ref="A14:A16"/>
    <mergeCell ref="B14:C14"/>
    <mergeCell ref="B15:C15"/>
    <mergeCell ref="B16:C16"/>
  </mergeCells>
  <pageMargins left="1.1811023622047245" right="0.11811023622047245" top="0.19685039370078741" bottom="0.15748031496062992" header="0" footer="0"/>
  <pageSetup paperSize="9" scale="3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35"/>
  <sheetViews>
    <sheetView workbookViewId="0">
      <selection sqref="A1:AA30"/>
    </sheetView>
  </sheetViews>
  <sheetFormatPr defaultRowHeight="15"/>
  <cols>
    <col min="1" max="1" width="4.7109375" customWidth="1"/>
    <col min="2" max="2" width="32.5703125" customWidth="1"/>
    <col min="4" max="4" width="32.5703125" customWidth="1"/>
    <col min="6" max="7" width="5.28515625" customWidth="1"/>
    <col min="8" max="8" width="4.85546875" customWidth="1"/>
    <col min="9" max="9" width="4.7109375" customWidth="1"/>
    <col min="10" max="10" width="4.28515625" customWidth="1"/>
    <col min="11" max="11" width="4.7109375" customWidth="1"/>
    <col min="12" max="12" width="4.42578125" customWidth="1"/>
    <col min="13" max="13" width="4.85546875" customWidth="1"/>
    <col min="14" max="14" width="4.28515625" customWidth="1"/>
    <col min="15" max="15" width="4.5703125" customWidth="1"/>
    <col min="16" max="17" width="4.28515625" customWidth="1"/>
    <col min="18" max="20" width="4.42578125" customWidth="1"/>
    <col min="21" max="21" width="4.5703125" customWidth="1"/>
    <col min="22" max="22" width="4.28515625" customWidth="1"/>
    <col min="23" max="23" width="4" customWidth="1"/>
    <col min="24" max="24" width="4.5703125" customWidth="1"/>
    <col min="25" max="25" width="3.85546875" customWidth="1"/>
    <col min="26" max="27" width="4.42578125" customWidth="1"/>
  </cols>
  <sheetData>
    <row r="1" spans="1:28" ht="19.5" thickBot="1">
      <c r="A1" s="29"/>
      <c r="B1" s="30" t="s">
        <v>129</v>
      </c>
    </row>
    <row r="2" spans="1:28" ht="16.5" thickBot="1">
      <c r="A2" s="122" t="s">
        <v>84</v>
      </c>
      <c r="B2" s="123"/>
      <c r="C2" s="123"/>
      <c r="D2" s="123"/>
      <c r="E2" s="123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37"/>
    </row>
    <row r="3" spans="1:28" ht="89.25" customHeight="1" thickTop="1" thickBot="1">
      <c r="A3" s="111" t="s">
        <v>24</v>
      </c>
      <c r="B3" s="130"/>
      <c r="C3" s="12" t="s">
        <v>25</v>
      </c>
      <c r="D3" s="111" t="s">
        <v>26</v>
      </c>
      <c r="E3" s="112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37"/>
    </row>
    <row r="4" spans="1:28" ht="27" customHeight="1" thickTop="1" thickBot="1">
      <c r="A4" s="131" t="s">
        <v>18</v>
      </c>
      <c r="B4" s="106" t="s">
        <v>85</v>
      </c>
      <c r="C4" s="96" t="s">
        <v>94</v>
      </c>
      <c r="D4" s="97"/>
      <c r="E4" s="16">
        <v>2</v>
      </c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</row>
    <row r="5" spans="1:28" ht="15.75" customHeight="1" thickBot="1">
      <c r="A5" s="132"/>
      <c r="B5" s="107"/>
      <c r="C5" s="98" t="s">
        <v>95</v>
      </c>
      <c r="D5" s="99"/>
      <c r="E5" s="16">
        <v>1</v>
      </c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</row>
    <row r="6" spans="1:28" ht="22.5" customHeight="1" thickBot="1">
      <c r="A6" s="132"/>
      <c r="B6" s="108"/>
      <c r="C6" s="100" t="s">
        <v>96</v>
      </c>
      <c r="D6" s="101"/>
      <c r="E6" s="13">
        <v>0</v>
      </c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</row>
    <row r="7" spans="1:28" ht="17.25" thickTop="1" thickBot="1">
      <c r="A7" s="132"/>
      <c r="B7" s="106" t="s">
        <v>86</v>
      </c>
      <c r="C7" s="96" t="s">
        <v>97</v>
      </c>
      <c r="D7" s="97"/>
      <c r="E7" s="16">
        <v>2</v>
      </c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</row>
    <row r="8" spans="1:28" ht="16.5" thickBot="1">
      <c r="A8" s="132"/>
      <c r="B8" s="107"/>
      <c r="C8" s="98" t="s">
        <v>98</v>
      </c>
      <c r="D8" s="99"/>
      <c r="E8" s="16">
        <v>1</v>
      </c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</row>
    <row r="9" spans="1:28" ht="20.25" customHeight="1" thickBot="1">
      <c r="A9" s="132"/>
      <c r="B9" s="108"/>
      <c r="C9" s="100" t="s">
        <v>99</v>
      </c>
      <c r="D9" s="101"/>
      <c r="E9" s="13">
        <v>0</v>
      </c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</row>
    <row r="10" spans="1:28" ht="17.25" thickTop="1" thickBot="1">
      <c r="A10" s="132"/>
      <c r="B10" s="106" t="s">
        <v>87</v>
      </c>
      <c r="C10" s="96" t="s">
        <v>100</v>
      </c>
      <c r="D10" s="97"/>
      <c r="E10" s="16">
        <v>2</v>
      </c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</row>
    <row r="11" spans="1:28" ht="16.5" thickBot="1">
      <c r="A11" s="132"/>
      <c r="B11" s="107"/>
      <c r="C11" s="98" t="s">
        <v>101</v>
      </c>
      <c r="D11" s="99"/>
      <c r="E11" s="16">
        <v>1</v>
      </c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</row>
    <row r="12" spans="1:28" ht="16.5" thickBot="1">
      <c r="A12" s="132"/>
      <c r="B12" s="108"/>
      <c r="C12" s="100" t="s">
        <v>102</v>
      </c>
      <c r="D12" s="101"/>
      <c r="E12" s="13">
        <v>0</v>
      </c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105"/>
      <c r="Z12" s="105"/>
      <c r="AA12" s="105"/>
    </row>
    <row r="13" spans="1:28" ht="17.25" thickTop="1" thickBot="1">
      <c r="A13" s="132"/>
      <c r="B13" s="106" t="s">
        <v>88</v>
      </c>
      <c r="C13" s="96" t="s">
        <v>103</v>
      </c>
      <c r="D13" s="97"/>
      <c r="E13" s="16">
        <v>2</v>
      </c>
      <c r="F13" s="105"/>
      <c r="G13" s="105"/>
      <c r="H13" s="105"/>
      <c r="I13" s="105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  <c r="W13" s="105"/>
      <c r="X13" s="105"/>
      <c r="Y13" s="105"/>
      <c r="Z13" s="105"/>
      <c r="AA13" s="105"/>
    </row>
    <row r="14" spans="1:28" ht="16.5" thickBot="1">
      <c r="A14" s="132"/>
      <c r="B14" s="107"/>
      <c r="C14" s="98" t="s">
        <v>104</v>
      </c>
      <c r="D14" s="99"/>
      <c r="E14" s="16">
        <v>1</v>
      </c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</row>
    <row r="15" spans="1:28" ht="14.25" customHeight="1" thickBot="1">
      <c r="A15" s="132"/>
      <c r="B15" s="108"/>
      <c r="C15" s="100" t="s">
        <v>105</v>
      </c>
      <c r="D15" s="101"/>
      <c r="E15" s="13">
        <v>0</v>
      </c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  <c r="U15" s="105"/>
      <c r="V15" s="105"/>
      <c r="W15" s="105"/>
      <c r="X15" s="105"/>
      <c r="Y15" s="105"/>
      <c r="Z15" s="105"/>
      <c r="AA15" s="105"/>
    </row>
    <row r="16" spans="1:28" ht="17.25" thickTop="1" thickBot="1">
      <c r="A16" s="132"/>
      <c r="B16" s="106" t="s">
        <v>89</v>
      </c>
      <c r="C16" s="96" t="s">
        <v>106</v>
      </c>
      <c r="D16" s="97"/>
      <c r="E16" s="16">
        <v>2</v>
      </c>
      <c r="F16" s="105"/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105"/>
      <c r="AA16" s="105"/>
    </row>
    <row r="17" spans="1:27" ht="16.5" thickBot="1">
      <c r="A17" s="132"/>
      <c r="B17" s="107"/>
      <c r="C17" s="98" t="s">
        <v>107</v>
      </c>
      <c r="D17" s="99"/>
      <c r="E17" s="16">
        <v>1</v>
      </c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</row>
    <row r="18" spans="1:27" ht="16.5" thickBot="1">
      <c r="A18" s="132"/>
      <c r="B18" s="108"/>
      <c r="C18" s="100" t="s">
        <v>108</v>
      </c>
      <c r="D18" s="101"/>
      <c r="E18" s="13">
        <v>0</v>
      </c>
      <c r="F18" s="105"/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5"/>
    </row>
    <row r="19" spans="1:27" ht="17.25" thickTop="1" thickBot="1">
      <c r="A19" s="132"/>
      <c r="B19" s="106" t="s">
        <v>90</v>
      </c>
      <c r="C19" s="96" t="s">
        <v>109</v>
      </c>
      <c r="D19" s="97"/>
      <c r="E19" s="16">
        <v>2</v>
      </c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5"/>
    </row>
    <row r="20" spans="1:27" ht="16.5" thickBot="1">
      <c r="A20" s="132"/>
      <c r="B20" s="107"/>
      <c r="C20" s="98" t="s">
        <v>110</v>
      </c>
      <c r="D20" s="99"/>
      <c r="E20" s="16">
        <v>1</v>
      </c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5"/>
    </row>
    <row r="21" spans="1:27" ht="16.5" thickBot="1">
      <c r="A21" s="133"/>
      <c r="B21" s="108"/>
      <c r="C21" s="100" t="s">
        <v>111</v>
      </c>
      <c r="D21" s="101"/>
      <c r="E21" s="13">
        <v>0</v>
      </c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</row>
    <row r="22" spans="1:27" ht="17.25" thickTop="1" thickBot="1">
      <c r="A22" s="131" t="s">
        <v>19</v>
      </c>
      <c r="B22" s="106" t="s">
        <v>91</v>
      </c>
      <c r="C22" s="96" t="s">
        <v>112</v>
      </c>
      <c r="D22" s="97"/>
      <c r="E22" s="16">
        <v>2</v>
      </c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5"/>
      <c r="Z22" s="105"/>
      <c r="AA22" s="105"/>
    </row>
    <row r="23" spans="1:27" ht="16.5" thickBot="1">
      <c r="A23" s="132"/>
      <c r="B23" s="107"/>
      <c r="C23" s="98" t="s">
        <v>113</v>
      </c>
      <c r="D23" s="99"/>
      <c r="E23" s="16">
        <v>1</v>
      </c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5"/>
      <c r="Z23" s="105"/>
      <c r="AA23" s="105"/>
    </row>
    <row r="24" spans="1:27" ht="16.5" thickBot="1">
      <c r="A24" s="132"/>
      <c r="B24" s="108"/>
      <c r="C24" s="100" t="s">
        <v>114</v>
      </c>
      <c r="D24" s="101"/>
      <c r="E24" s="13">
        <v>0</v>
      </c>
      <c r="F24" s="105"/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</row>
    <row r="25" spans="1:27" ht="17.25" thickTop="1" thickBot="1">
      <c r="A25" s="132"/>
      <c r="B25" s="106" t="s">
        <v>92</v>
      </c>
      <c r="C25" s="96" t="s">
        <v>115</v>
      </c>
      <c r="D25" s="97"/>
      <c r="E25" s="16">
        <v>2</v>
      </c>
      <c r="F25" s="105"/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5"/>
      <c r="Z25" s="105"/>
      <c r="AA25" s="105"/>
    </row>
    <row r="26" spans="1:27" ht="16.5" thickBot="1">
      <c r="A26" s="132"/>
      <c r="B26" s="107"/>
      <c r="C26" s="98" t="s">
        <v>116</v>
      </c>
      <c r="D26" s="99"/>
      <c r="E26" s="16">
        <v>1</v>
      </c>
      <c r="F26" s="105"/>
      <c r="G26" s="105"/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  <c r="V26" s="105"/>
      <c r="W26" s="105"/>
      <c r="X26" s="105"/>
      <c r="Y26" s="105"/>
      <c r="Z26" s="105"/>
      <c r="AA26" s="105"/>
    </row>
    <row r="27" spans="1:27" ht="16.5" thickBot="1">
      <c r="A27" s="132"/>
      <c r="B27" s="108"/>
      <c r="C27" s="100" t="s">
        <v>117</v>
      </c>
      <c r="D27" s="101"/>
      <c r="E27" s="13">
        <v>0</v>
      </c>
      <c r="F27" s="105"/>
      <c r="G27" s="105"/>
      <c r="H27" s="105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5"/>
      <c r="X27" s="105"/>
      <c r="Y27" s="105"/>
      <c r="Z27" s="105"/>
      <c r="AA27" s="105"/>
    </row>
    <row r="28" spans="1:27" ht="17.25" thickTop="1" thickBot="1">
      <c r="A28" s="132"/>
      <c r="B28" s="106" t="s">
        <v>93</v>
      </c>
      <c r="C28" s="96" t="s">
        <v>118</v>
      </c>
      <c r="D28" s="97"/>
      <c r="E28" s="16">
        <v>2</v>
      </c>
      <c r="F28" s="105"/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</row>
    <row r="29" spans="1:27" ht="16.5" thickBot="1">
      <c r="A29" s="132"/>
      <c r="B29" s="107"/>
      <c r="C29" s="98" t="s">
        <v>119</v>
      </c>
      <c r="D29" s="99"/>
      <c r="E29" s="16">
        <v>1</v>
      </c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  <c r="AA29" s="105"/>
    </row>
    <row r="30" spans="1:27" ht="16.5" thickBot="1">
      <c r="A30" s="134"/>
      <c r="B30" s="129"/>
      <c r="C30" s="135" t="s">
        <v>120</v>
      </c>
      <c r="D30" s="136"/>
      <c r="E30" s="16">
        <v>0</v>
      </c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  <c r="AA30" s="105"/>
    </row>
    <row r="31" spans="1:27">
      <c r="A31" s="28"/>
      <c r="B31" s="28"/>
      <c r="C31" s="28"/>
      <c r="D31" s="28"/>
      <c r="E31" s="28"/>
    </row>
    <row r="32" spans="1:27" ht="15.75">
      <c r="A32" s="14"/>
    </row>
    <row r="33" spans="1:1" ht="15.75">
      <c r="A33" s="14"/>
    </row>
    <row r="34" spans="1:1" ht="18.75">
      <c r="A34" s="19"/>
    </row>
    <row r="35" spans="1:1" ht="18.75">
      <c r="A35" s="20"/>
    </row>
  </sheetData>
  <mergeCells count="262">
    <mergeCell ref="Y28:Y30"/>
    <mergeCell ref="Z28:Z30"/>
    <mergeCell ref="AA28:AA30"/>
    <mergeCell ref="P28:P30"/>
    <mergeCell ref="Q28:Q30"/>
    <mergeCell ref="R28:R30"/>
    <mergeCell ref="S28:S30"/>
    <mergeCell ref="T28:T30"/>
    <mergeCell ref="U28:U30"/>
    <mergeCell ref="J28:J30"/>
    <mergeCell ref="K28:K30"/>
    <mergeCell ref="L28:L30"/>
    <mergeCell ref="M28:M30"/>
    <mergeCell ref="N28:N30"/>
    <mergeCell ref="O28:O30"/>
    <mergeCell ref="V25:V27"/>
    <mergeCell ref="W25:W27"/>
    <mergeCell ref="X25:X27"/>
    <mergeCell ref="V28:V30"/>
    <mergeCell ref="W28:W30"/>
    <mergeCell ref="X28:X30"/>
    <mergeCell ref="Y25:Y27"/>
    <mergeCell ref="Z25:Z27"/>
    <mergeCell ref="AA25:AA27"/>
    <mergeCell ref="P25:P27"/>
    <mergeCell ref="Q25:Q27"/>
    <mergeCell ref="R25:R27"/>
    <mergeCell ref="S25:S27"/>
    <mergeCell ref="T25:T27"/>
    <mergeCell ref="U25:U27"/>
    <mergeCell ref="AA19:AA21"/>
    <mergeCell ref="G22:G24"/>
    <mergeCell ref="H22:H24"/>
    <mergeCell ref="I22:I24"/>
    <mergeCell ref="J22:J24"/>
    <mergeCell ref="K22:K24"/>
    <mergeCell ref="L22:L24"/>
    <mergeCell ref="M22:M24"/>
    <mergeCell ref="N22:N24"/>
    <mergeCell ref="T19:T21"/>
    <mergeCell ref="U19:U21"/>
    <mergeCell ref="V19:V21"/>
    <mergeCell ref="W19:W21"/>
    <mergeCell ref="X19:X21"/>
    <mergeCell ref="Y19:Y21"/>
    <mergeCell ref="N19:N21"/>
    <mergeCell ref="O19:O21"/>
    <mergeCell ref="P19:P21"/>
    <mergeCell ref="Q19:Q21"/>
    <mergeCell ref="R19:R21"/>
    <mergeCell ref="S19:S21"/>
    <mergeCell ref="AA22:AA24"/>
    <mergeCell ref="U22:U24"/>
    <mergeCell ref="V22:V24"/>
    <mergeCell ref="F25:F27"/>
    <mergeCell ref="F28:F30"/>
    <mergeCell ref="G19:G21"/>
    <mergeCell ref="H19:H21"/>
    <mergeCell ref="I19:I21"/>
    <mergeCell ref="G28:G30"/>
    <mergeCell ref="H28:H30"/>
    <mergeCell ref="I28:I30"/>
    <mergeCell ref="Z19:Z21"/>
    <mergeCell ref="G25:G27"/>
    <mergeCell ref="H25:H27"/>
    <mergeCell ref="I25:I27"/>
    <mergeCell ref="J25:J27"/>
    <mergeCell ref="K25:K27"/>
    <mergeCell ref="L25:L27"/>
    <mergeCell ref="M25:M27"/>
    <mergeCell ref="N25:N27"/>
    <mergeCell ref="O25:O27"/>
    <mergeCell ref="W22:W24"/>
    <mergeCell ref="X22:X24"/>
    <mergeCell ref="Y22:Y24"/>
    <mergeCell ref="Z22:Z24"/>
    <mergeCell ref="O22:O24"/>
    <mergeCell ref="P22:P24"/>
    <mergeCell ref="U16:U18"/>
    <mergeCell ref="V16:V18"/>
    <mergeCell ref="K16:K18"/>
    <mergeCell ref="L16:L18"/>
    <mergeCell ref="M16:M18"/>
    <mergeCell ref="N16:N18"/>
    <mergeCell ref="O16:O18"/>
    <mergeCell ref="P16:P18"/>
    <mergeCell ref="F22:F24"/>
    <mergeCell ref="Q22:Q24"/>
    <mergeCell ref="R22:R24"/>
    <mergeCell ref="S22:S24"/>
    <mergeCell ref="T22:T24"/>
    <mergeCell ref="F19:F21"/>
    <mergeCell ref="J19:J21"/>
    <mergeCell ref="K19:K21"/>
    <mergeCell ref="L19:L21"/>
    <mergeCell ref="M19:M21"/>
    <mergeCell ref="Q16:Q18"/>
    <mergeCell ref="R16:R18"/>
    <mergeCell ref="S16:S18"/>
    <mergeCell ref="T16:T18"/>
    <mergeCell ref="Z13:Z15"/>
    <mergeCell ref="AA13:AA15"/>
    <mergeCell ref="F16:F18"/>
    <mergeCell ref="G16:G18"/>
    <mergeCell ref="H16:H18"/>
    <mergeCell ref="I16:I18"/>
    <mergeCell ref="J16:J18"/>
    <mergeCell ref="Q13:Q15"/>
    <mergeCell ref="R13:R15"/>
    <mergeCell ref="S13:S15"/>
    <mergeCell ref="T13:T15"/>
    <mergeCell ref="U13:U15"/>
    <mergeCell ref="V13:V15"/>
    <mergeCell ref="K13:K15"/>
    <mergeCell ref="L13:L15"/>
    <mergeCell ref="M13:M15"/>
    <mergeCell ref="N13:N15"/>
    <mergeCell ref="O13:O15"/>
    <mergeCell ref="P13:P15"/>
    <mergeCell ref="W16:W18"/>
    <mergeCell ref="X16:X18"/>
    <mergeCell ref="Y16:Y18"/>
    <mergeCell ref="Z16:Z18"/>
    <mergeCell ref="AA16:AA18"/>
    <mergeCell ref="X10:X12"/>
    <mergeCell ref="Y10:Y12"/>
    <mergeCell ref="Z10:Z12"/>
    <mergeCell ref="AA10:AA12"/>
    <mergeCell ref="F13:F15"/>
    <mergeCell ref="G13:G15"/>
    <mergeCell ref="H13:H15"/>
    <mergeCell ref="I13:I15"/>
    <mergeCell ref="J13:J15"/>
    <mergeCell ref="Q10:Q12"/>
    <mergeCell ref="R10:R12"/>
    <mergeCell ref="S10:S12"/>
    <mergeCell ref="T10:T12"/>
    <mergeCell ref="U10:U12"/>
    <mergeCell ref="V10:V12"/>
    <mergeCell ref="K10:K12"/>
    <mergeCell ref="L10:L12"/>
    <mergeCell ref="M10:M12"/>
    <mergeCell ref="N10:N12"/>
    <mergeCell ref="O10:O12"/>
    <mergeCell ref="P10:P12"/>
    <mergeCell ref="W13:W15"/>
    <mergeCell ref="X13:X15"/>
    <mergeCell ref="Y13:Y15"/>
    <mergeCell ref="W7:W9"/>
    <mergeCell ref="X7:X9"/>
    <mergeCell ref="Y7:Y9"/>
    <mergeCell ref="Z7:Z9"/>
    <mergeCell ref="AA7:AA9"/>
    <mergeCell ref="F10:F12"/>
    <mergeCell ref="G10:G12"/>
    <mergeCell ref="H10:H12"/>
    <mergeCell ref="I10:I12"/>
    <mergeCell ref="J10:J12"/>
    <mergeCell ref="Q7:Q9"/>
    <mergeCell ref="R7:R9"/>
    <mergeCell ref="S7:S9"/>
    <mergeCell ref="T7:T9"/>
    <mergeCell ref="U7:U9"/>
    <mergeCell ref="V7:V9"/>
    <mergeCell ref="K7:K9"/>
    <mergeCell ref="L7:L9"/>
    <mergeCell ref="M7:M9"/>
    <mergeCell ref="N7:N9"/>
    <mergeCell ref="O7:O9"/>
    <mergeCell ref="P7:P9"/>
    <mergeCell ref="F7:F9"/>
    <mergeCell ref="W10:W12"/>
    <mergeCell ref="V4:V6"/>
    <mergeCell ref="W4:W6"/>
    <mergeCell ref="X4:X6"/>
    <mergeCell ref="Y4:Y6"/>
    <mergeCell ref="Z4:Z6"/>
    <mergeCell ref="AA4:AA6"/>
    <mergeCell ref="P4:P6"/>
    <mergeCell ref="Q4:Q6"/>
    <mergeCell ref="R4:R6"/>
    <mergeCell ref="S4:S6"/>
    <mergeCell ref="T4:T6"/>
    <mergeCell ref="U4:U6"/>
    <mergeCell ref="G4:G6"/>
    <mergeCell ref="H4:H6"/>
    <mergeCell ref="I4:I6"/>
    <mergeCell ref="J4:J6"/>
    <mergeCell ref="K4:K6"/>
    <mergeCell ref="G7:G9"/>
    <mergeCell ref="H7:H9"/>
    <mergeCell ref="I7:I9"/>
    <mergeCell ref="J7:J9"/>
    <mergeCell ref="X2:X3"/>
    <mergeCell ref="Y2:Y3"/>
    <mergeCell ref="Z2:Z3"/>
    <mergeCell ref="AA2:AA3"/>
    <mergeCell ref="AB2:AB3"/>
    <mergeCell ref="F4:F6"/>
    <mergeCell ref="L4:L6"/>
    <mergeCell ref="M4:M6"/>
    <mergeCell ref="N4:N6"/>
    <mergeCell ref="O4:O6"/>
    <mergeCell ref="R2:R3"/>
    <mergeCell ref="S2:S3"/>
    <mergeCell ref="T2:T3"/>
    <mergeCell ref="U2:U3"/>
    <mergeCell ref="V2:V3"/>
    <mergeCell ref="W2:W3"/>
    <mergeCell ref="L2:L3"/>
    <mergeCell ref="M2:M3"/>
    <mergeCell ref="N2:N3"/>
    <mergeCell ref="O2:O3"/>
    <mergeCell ref="P2:P3"/>
    <mergeCell ref="Q2:Q3"/>
    <mergeCell ref="F2:F3"/>
    <mergeCell ref="G2:G3"/>
    <mergeCell ref="H2:H3"/>
    <mergeCell ref="I2:I3"/>
    <mergeCell ref="J2:J3"/>
    <mergeCell ref="K2:K3"/>
    <mergeCell ref="A2:E2"/>
    <mergeCell ref="A3:B3"/>
    <mergeCell ref="D3:E3"/>
    <mergeCell ref="A4:A21"/>
    <mergeCell ref="B4:B6"/>
    <mergeCell ref="C4:D4"/>
    <mergeCell ref="C5:D5"/>
    <mergeCell ref="C6:D6"/>
    <mergeCell ref="B7:B9"/>
    <mergeCell ref="C7:D7"/>
    <mergeCell ref="C8:D8"/>
    <mergeCell ref="C9:D9"/>
    <mergeCell ref="B10:B12"/>
    <mergeCell ref="C10:D10"/>
    <mergeCell ref="C11:D11"/>
    <mergeCell ref="C12:D12"/>
    <mergeCell ref="B13:B15"/>
    <mergeCell ref="C13:D13"/>
    <mergeCell ref="C14:D14"/>
    <mergeCell ref="C15:D15"/>
    <mergeCell ref="B16:B18"/>
    <mergeCell ref="C16:D16"/>
    <mergeCell ref="C17:D17"/>
    <mergeCell ref="C18:D18"/>
    <mergeCell ref="B19:B21"/>
    <mergeCell ref="C19:D19"/>
    <mergeCell ref="C20:D20"/>
    <mergeCell ref="C21:D21"/>
    <mergeCell ref="A22:A30"/>
    <mergeCell ref="B22:B24"/>
    <mergeCell ref="C22:D22"/>
    <mergeCell ref="C23:D23"/>
    <mergeCell ref="C24:D24"/>
    <mergeCell ref="B25:B27"/>
    <mergeCell ref="C25:D25"/>
    <mergeCell ref="C26:D26"/>
    <mergeCell ref="C27:D27"/>
    <mergeCell ref="B28:B30"/>
    <mergeCell ref="C28:D28"/>
    <mergeCell ref="C29:D29"/>
    <mergeCell ref="C30:D30"/>
  </mergeCells>
  <pageMargins left="0.11811023622047245" right="0.19685039370078741" top="0.74803149606299213" bottom="0.15748031496062992" header="0" footer="0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9 класс</vt:lpstr>
      <vt:lpstr>10 класс</vt:lpstr>
      <vt:lpstr>11 класс</vt:lpstr>
      <vt:lpstr>оценка рукописи</vt:lpstr>
      <vt:lpstr>оценка доклада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</dc:creator>
  <cp:lastModifiedBy>Анна</cp:lastModifiedBy>
  <cp:lastPrinted>2015-02-04T18:56:30Z</cp:lastPrinted>
  <dcterms:created xsi:type="dcterms:W3CDTF">2014-01-20T19:18:51Z</dcterms:created>
  <dcterms:modified xsi:type="dcterms:W3CDTF">2016-02-05T18:11:03Z</dcterms:modified>
</cp:coreProperties>
</file>